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OVOGEN\LATEST JULY LIST\"/>
    </mc:Choice>
  </mc:AlternateContent>
  <bookViews>
    <workbookView xWindow="0" yWindow="0" windowWidth="2040" windowHeight="1125"/>
  </bookViews>
  <sheets>
    <sheet name="FINAL" sheetId="3" r:id="rId1"/>
    <sheet name="Sheet1" sheetId="4" r:id="rId2"/>
  </sheets>
  <calcPr calcId="162913"/>
</workbook>
</file>

<file path=xl/calcChain.xml><?xml version="1.0" encoding="utf-8"?>
<calcChain xmlns="http://schemas.openxmlformats.org/spreadsheetml/2006/main">
  <c r="G181" i="3" l="1"/>
  <c r="G182" i="3"/>
  <c r="G180" i="3"/>
  <c r="G168" i="3"/>
  <c r="G169" i="3"/>
  <c r="G170" i="3"/>
  <c r="G171" i="3"/>
  <c r="G172" i="3"/>
  <c r="G173" i="3"/>
  <c r="G175" i="3"/>
  <c r="G177" i="3"/>
  <c r="G166" i="3"/>
  <c r="G142" i="3"/>
  <c r="G143" i="3"/>
  <c r="G146" i="3"/>
  <c r="G147" i="3"/>
  <c r="G138" i="3"/>
  <c r="G14" i="3"/>
  <c r="G92" i="3"/>
  <c r="G141" i="3"/>
  <c r="G134" i="3"/>
  <c r="G133" i="3"/>
  <c r="G127" i="3"/>
  <c r="G128" i="3"/>
  <c r="G129" i="3"/>
  <c r="G130" i="3"/>
  <c r="G131" i="3"/>
  <c r="G132" i="3"/>
  <c r="G135" i="3"/>
  <c r="G112" i="3"/>
  <c r="G113" i="3"/>
  <c r="G114" i="3"/>
  <c r="G116" i="3"/>
  <c r="G117" i="3"/>
  <c r="G118" i="3"/>
  <c r="G119" i="3"/>
  <c r="G120" i="3"/>
  <c r="G121" i="3"/>
  <c r="G122" i="3"/>
  <c r="G123" i="3"/>
  <c r="G111" i="3"/>
  <c r="G93" i="3"/>
  <c r="G90" i="3"/>
  <c r="G91" i="3"/>
  <c r="G95" i="3"/>
  <c r="G96" i="3"/>
  <c r="G100" i="3"/>
  <c r="G53" i="3"/>
  <c r="G54" i="3"/>
  <c r="G55" i="3"/>
  <c r="G56" i="3"/>
  <c r="G57" i="3"/>
  <c r="G58" i="3"/>
  <c r="G59" i="3"/>
  <c r="G61" i="3"/>
  <c r="G62" i="3"/>
  <c r="G63" i="3"/>
  <c r="G65" i="3"/>
  <c r="G67" i="3"/>
  <c r="G68" i="3"/>
  <c r="G71" i="3"/>
  <c r="G72" i="3"/>
  <c r="G73" i="3"/>
  <c r="G74" i="3"/>
  <c r="G78" i="3"/>
  <c r="G79" i="3"/>
  <c r="G80" i="3"/>
  <c r="G82" i="3"/>
  <c r="G83" i="3"/>
  <c r="G84" i="3"/>
  <c r="G85" i="3"/>
  <c r="G86" i="3"/>
  <c r="G52" i="3"/>
  <c r="G40" i="3"/>
  <c r="G41" i="3"/>
  <c r="G42" i="3"/>
  <c r="G43" i="3"/>
  <c r="G44" i="3"/>
  <c r="G45" i="3"/>
  <c r="G46" i="3"/>
  <c r="G47" i="3"/>
  <c r="G48" i="3"/>
  <c r="G49" i="3"/>
  <c r="G39" i="3"/>
  <c r="G8" i="3"/>
  <c r="G12" i="3"/>
  <c r="G18" i="3"/>
  <c r="G22" i="3"/>
  <c r="G10" i="3"/>
  <c r="G11" i="3"/>
  <c r="G31" i="3"/>
  <c r="G28" i="3"/>
  <c r="G29" i="3"/>
  <c r="G30" i="3"/>
  <c r="G33" i="3"/>
  <c r="G34" i="3"/>
  <c r="G7" i="3"/>
</calcChain>
</file>

<file path=xl/sharedStrings.xml><?xml version="1.0" encoding="utf-8"?>
<sst xmlns="http://schemas.openxmlformats.org/spreadsheetml/2006/main" count="723" uniqueCount="343">
  <si>
    <t>M-COFF Softgel Cap</t>
  </si>
  <si>
    <t>20x10</t>
  </si>
  <si>
    <t xml:space="preserve">FOOD </t>
  </si>
  <si>
    <t>DRUG</t>
  </si>
  <si>
    <t>5x1x10</t>
  </si>
  <si>
    <t>10X10</t>
  </si>
  <si>
    <t>Ginseng 42.5mg + Green Tea Extract 10mg + Grape Seed Extract 15mg +  Ginkgo Biloba 10mg + Garlic Powder 2mg + LB 500 Lacs +  Wheat Germ Oil 25mg + Citrus Bioflavonoids 20mg + Omega-3 Fatty Acid (90:60) + Natural mixed Carotenoids 11.33mg + Vit. D3 200iu + Vit. K3 10mcg + Vit. B6 1mg + Benfotinamide 1.5mg + Vit. B12 1mcg + Niacinamide 20mg + Calcium Ascorbate 45mg + Folic Acid 150 mcg + D-Biotin 100mcg + Lutein 250 mcg +Multiminerals</t>
  </si>
  <si>
    <t>FOLIC ACID 5 mg. + DHA 200 mg</t>
  </si>
  <si>
    <t>Cholecalciferol 60000  I.U.</t>
  </si>
  <si>
    <t>Tocotrienol 200mg</t>
  </si>
  <si>
    <t>Acetylcycteine 300mg + Ambroxol HCl 30mg</t>
  </si>
  <si>
    <r>
      <rPr>
        <sz val="10"/>
        <rFont val="Times New Roman"/>
        <family val="1"/>
      </rPr>
      <t xml:space="preserve">Clindamycin 100mg + Clotrimazole 200mg  </t>
    </r>
    <r>
      <rPr>
        <b/>
        <sz val="10"/>
        <rFont val="Times New Roman"/>
        <family val="1"/>
      </rPr>
      <t>(Suppository Kit with Applicator)</t>
    </r>
  </si>
  <si>
    <t>Formoterol Fumarate 6mcg + Budesonide 200mcg</t>
  </si>
  <si>
    <t>Formoterol Fumarate 6mcg + Budesonide 400mcg</t>
  </si>
  <si>
    <t>Diclofenac + Linseed Oil + Methyl Salicylate + Menthol</t>
  </si>
  <si>
    <t>Ayurvedic Pain Releiver Oil</t>
  </si>
  <si>
    <r>
      <rPr>
        <sz val="10"/>
        <rFont val="Arial MT"/>
        <family val="2"/>
      </rPr>
      <t>Diclofenac 1.16% + Linseed Oil 3% + Methyl Salicylate 10% + Menthol 5% +  Capsaicin 0.025% w/w + Benzyl Alcohol 1%w/w</t>
    </r>
  </si>
  <si>
    <t>10x10</t>
  </si>
  <si>
    <t>5X1X10</t>
  </si>
  <si>
    <t>Omega 3 Fatty Acid (180:120) + Methylcobalamin 1500mcg + Calcitriol 0.25mcg + Cal. Carbonate 500mg + Folic Acid 400mcg  + Boron 1.5 Mg</t>
  </si>
  <si>
    <t>Grape Seed Extract 25mg + Lycopene 6% 2mg + Lutein 8% 3mg + Vit A 5000IU + Vit B1 5mg + Vit B2 5mg + Vit B6 1.5mg + Vit B12 15mcg + Folic Acid 1.5mg + Zinc 23mg + Selenium 75mcg</t>
  </si>
  <si>
    <t>Methylcobalamin 500mcg + Coral Calcium 625mg + Calcitriol 0.25mcg + Folic acid 1.5mg + Pyridoxine HCl 3mg + Zinc Monohydrate 7.5mg</t>
  </si>
  <si>
    <r>
      <rPr>
        <sz val="10"/>
        <rFont val="Times New Roman"/>
        <family val="1"/>
      </rPr>
      <t xml:space="preserve">Methylcobalamin 750 mcg + Pregabalin 75mg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</si>
  <si>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Rabeprazole 20mg + Levosulpride 75mg (SR) 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</si>
  <si>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Rabeprazole 20 mg + Domperidone 30mg (SR)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</si>
  <si>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Pantoprazole 40mg + Domperidone 30 mg (SR)  </t>
    </r>
    <r>
      <rPr>
        <b/>
        <sz val="10"/>
        <rFont val="Times New Roman"/>
        <family val="1"/>
      </rPr>
      <t>(A/A)</t>
    </r>
  </si>
  <si>
    <r>
      <t xml:space="preserve">LB Acidophilus 500mn spores + LB Rhamnosus 1bn spores + S. Boulardii 30mn spores + B.Lactis 275mn spores + B. Longum 1bn spores + Clostridium Butyricum 2mn spores + B. Clausii  2bn spores + Fructo Oligosaccharides 100mg </t>
    </r>
    <r>
      <rPr>
        <b/>
        <sz val="10"/>
        <rFont val="Times New Roman"/>
        <family val="1"/>
      </rPr>
      <t>(A/A)</t>
    </r>
  </si>
  <si>
    <t>DPI DEVICE</t>
  </si>
  <si>
    <t>Lauryl Glucoside + Cocamidoproply Betaine + Decyl Flucoside + Coco Glucoside Lactic Acid  + PEG-7 + Glycerin + Phenoxyethanol + Triethylene Glycol + Citric Acid  + Tea Tree Oil + Aloevera barbadensis Extract + Tulsi Extract + Azadirachta Indica Extract</t>
  </si>
  <si>
    <t>Drotaverine 80mg + Mefenamic 250mg (Blister)</t>
  </si>
  <si>
    <t>Doxylamine 10mg +Pyridoxine 10mg + Folic Acid 2.5mg</t>
  </si>
  <si>
    <r>
      <rPr>
        <sz val="10"/>
        <rFont val="Times New Roman"/>
        <family val="1"/>
      </rPr>
      <t xml:space="preserve">Pantoprazole 40mg </t>
    </r>
    <r>
      <rPr>
        <b/>
        <sz val="10"/>
        <rFont val="Times New Roman"/>
        <family val="1"/>
      </rPr>
      <t>(Alu-Alu)</t>
    </r>
  </si>
  <si>
    <r>
      <rPr>
        <sz val="10"/>
        <rFont val="Times New Roman"/>
        <family val="1"/>
      </rPr>
      <t xml:space="preserve">Paracetamol 650mg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</si>
  <si>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Aceclofenac 100mg + Paracetamol 325mg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</si>
  <si>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Aceclofenac 100mg + Paracetamol 325mg + Chlorzoxazone 250mg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</si>
  <si>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Fexofenadine 120mg + Montelucast 10mg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</si>
  <si>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Cefpodoxime Proxetil 200mg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</si>
  <si>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Cefpodoxime 200mg + Pot. Clavulanate 125mg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</si>
  <si>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Amoxycillin 500mg + Clavulanic Acid 125mg + LB 60mn spores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</si>
  <si>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Lansoprazole15 mg  (Orally-Disintegrated) 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</si>
  <si>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Azithromycin 500mg + LB 60mn Spores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</si>
  <si>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Cefixime 250mg  Azithromycin 250mg + LB 60mn Spores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</si>
  <si>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Etoricoxib 90mg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</si>
  <si>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Etoricoxib 60mg + Paracetamol 325mg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</si>
  <si>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Etoricoxib 60mg + Thiocholchicoside 4mg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</si>
  <si>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Deflazacort 6 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</si>
  <si>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>Cefixime 200mg + Lactic Acid 2.5 bn spores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</si>
  <si>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Cefixime 200 mg + Clavulanic Acid 125 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</si>
  <si>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Cefixime 200 mg + Ofloxacin 200mg  + LB 60mn Spores </t>
    </r>
    <r>
      <rPr>
        <b/>
        <sz val="10"/>
        <rFont val="Times New Roman"/>
        <family val="1"/>
      </rPr>
      <t>(Alu-Alu)</t>
    </r>
  </si>
  <si>
    <r>
      <rPr>
        <sz val="10"/>
        <rFont val="Times New Roman"/>
        <family val="1"/>
      </rPr>
      <t xml:space="preserve">Levocetirizine 5mg + Montelucast 10mg </t>
    </r>
    <r>
      <rPr>
        <b/>
        <sz val="10"/>
        <rFont val="Times New Roman"/>
        <family val="1"/>
      </rPr>
      <t>(Alu-Alu)</t>
    </r>
  </si>
  <si>
    <r>
      <rPr>
        <sz val="10"/>
        <rFont val="Times New Roman"/>
        <family val="1"/>
      </rPr>
      <t xml:space="preserve">Ferrous Ascorbate 100mg + Folic Acid 1.5mg + Zinc 61.8mg </t>
    </r>
    <r>
      <rPr>
        <b/>
        <sz val="10"/>
        <rFont val="Times New Roman"/>
        <family val="1"/>
      </rPr>
      <t>(Strip)</t>
    </r>
  </si>
  <si>
    <r>
      <t xml:space="preserve">Methycobalamin 1500mcg + Alpha Lipoic acid 100mg+ Folic Acid 1.5mg + Thiamine 10mg + Pyridoxine HCl 3mg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</si>
  <si>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 xml:space="preserve">Ofloxacin 200mg + Ornidazole 500mg + LB 60mn Spores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</si>
  <si>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Nimesulide 100mg + Paracetamol 325mg  </t>
    </r>
    <r>
      <rPr>
        <b/>
        <sz val="10"/>
        <rFont val="Times New Roman"/>
        <family val="1"/>
      </rPr>
      <t>(Blister)</t>
    </r>
  </si>
  <si>
    <r>
      <t xml:space="preserve">Bilastine 20mg + Montelukast 10mg </t>
    </r>
    <r>
      <rPr>
        <b/>
        <sz val="10"/>
        <color rgb="FF000000"/>
        <rFont val="Times New Roman"/>
        <family val="1"/>
      </rPr>
      <t>(A/A)</t>
    </r>
  </si>
  <si>
    <t>Cefpodoxime 50mg + Clavulanic Acid 31.25mg (With  Water)</t>
  </si>
  <si>
    <r>
      <rPr>
        <sz val="10"/>
        <rFont val="Times New Roman"/>
        <family val="1"/>
      </rPr>
      <t xml:space="preserve">Cefpodoxime 50mg </t>
    </r>
    <r>
      <rPr>
        <b/>
        <sz val="10"/>
        <rFont val="Times New Roman"/>
        <family val="1"/>
      </rPr>
      <t>(With Water)</t>
    </r>
  </si>
  <si>
    <r>
      <rPr>
        <sz val="10"/>
        <rFont val="Times New Roman"/>
        <family val="1"/>
      </rPr>
      <t xml:space="preserve">Cefpodoxime 100mg  </t>
    </r>
    <r>
      <rPr>
        <b/>
        <sz val="10"/>
        <rFont val="Times New Roman"/>
        <family val="1"/>
      </rPr>
      <t>(With Water)</t>
    </r>
  </si>
  <si>
    <r>
      <rPr>
        <sz val="10"/>
        <rFont val="Times New Roman"/>
        <family val="1"/>
      </rPr>
      <t xml:space="preserve">Amoxycillin 400mg + Clavulanic Acid 57mg </t>
    </r>
    <r>
      <rPr>
        <b/>
        <sz val="10"/>
        <rFont val="Times New Roman"/>
        <family val="1"/>
      </rPr>
      <t>(With Water)</t>
    </r>
  </si>
  <si>
    <r>
      <rPr>
        <sz val="10"/>
        <rFont val="Times New Roman"/>
        <family val="1"/>
      </rPr>
      <t xml:space="preserve">Cefixime 50mg + LB </t>
    </r>
    <r>
      <rPr>
        <b/>
        <sz val="10"/>
        <rFont val="Times New Roman"/>
        <family val="1"/>
      </rPr>
      <t>(With Water)</t>
    </r>
  </si>
  <si>
    <t>Pantoprazole 40mg</t>
  </si>
  <si>
    <t>Ceftriaxone 250mg + Sulbactum Sod. 125mg</t>
  </si>
  <si>
    <t>Ceftriaxone 500 mg+Sulbactum Sod. 250mg</t>
  </si>
  <si>
    <t>Ceftriaxone 1000mg+Sulbactum Sod.500mg</t>
  </si>
  <si>
    <t>Methylcobalamin 500mcg + Lycopene 15mcg + L-Lysin 60mg + Vit. A 5000IU +Vit E 15IU + Vit. D3 400IU +Thiamine 4.5mg + Riboflavin 5mg + Multiminerals</t>
  </si>
  <si>
    <t>Potassium Citrate 1100mg + Magnisium Citrate. 375 mg + Vitamin B6 20mg (SUGAR FREE)</t>
  </si>
  <si>
    <t>UTERINE TONIC (HERBAL)</t>
  </si>
  <si>
    <t>LIVER TONIC (HERBAL)</t>
  </si>
  <si>
    <t>Cyproheptadine HCl 2mg + Tricholine Citrate 275 mg</t>
  </si>
  <si>
    <t>Levocetirizine 2.5mg + Montelucast 4mg</t>
  </si>
  <si>
    <t>Levosalbutamol 1mg + Ambroxol 30mg + Guaiphenesin 50mg</t>
  </si>
  <si>
    <t>Paracetamol 250 mg/5 ml</t>
  </si>
  <si>
    <t>Paracetamol 125 mg + Mefanamic Acid 50mg.</t>
  </si>
  <si>
    <t>Fungal Diastase 50mg + Pepsin 10mg</t>
  </si>
  <si>
    <t>CPM 2mg + Phenylpherine 5mg + Paracetamol 250mg</t>
  </si>
  <si>
    <t>Bacillus Clausii Spores 2 Billions</t>
  </si>
  <si>
    <t>FOOD</t>
  </si>
  <si>
    <t>HERBAL</t>
  </si>
  <si>
    <t>Terbutaline 1.25mg + Ambroxol 15mg + Guaiphenesin 50mg + Menthol 1.25mg</t>
  </si>
  <si>
    <t>Human Remedies</t>
  </si>
  <si>
    <t>PLOT NO.-D235, INDUSTRIAL AREA, PHASE-8b, MOHALI (PB)</t>
  </si>
  <si>
    <t>CONTACT PERSON:-</t>
  </si>
  <si>
    <r>
      <rPr>
        <b/>
        <sz val="10"/>
        <color rgb="FFFFFFFF"/>
        <rFont val="Times New Roman"/>
        <family val="1"/>
      </rPr>
      <t>PRICE LIST</t>
    </r>
  </si>
  <si>
    <t>SPECIAL MOLECULES</t>
  </si>
  <si>
    <r>
      <rPr>
        <b/>
        <sz val="10"/>
        <color rgb="FFFFFFFF"/>
        <rFont val="Times New Roman"/>
        <family val="1"/>
      </rPr>
      <t>S.No</t>
    </r>
  </si>
  <si>
    <r>
      <rPr>
        <b/>
        <sz val="10"/>
        <color rgb="FFFFFFFF"/>
        <rFont val="Times New Roman"/>
        <family val="1"/>
      </rPr>
      <t>BRAND NAME</t>
    </r>
  </si>
  <si>
    <r>
      <rPr>
        <b/>
        <sz val="10"/>
        <color rgb="FFFFFFFF"/>
        <rFont val="Times New Roman"/>
        <family val="1"/>
      </rPr>
      <t>COMPOSITION</t>
    </r>
  </si>
  <si>
    <r>
      <rPr>
        <b/>
        <sz val="10"/>
        <color rgb="FFFFFFFF"/>
        <rFont val="Times New Roman"/>
        <family val="1"/>
      </rPr>
      <t>UNDER</t>
    </r>
  </si>
  <si>
    <r>
      <rPr>
        <b/>
        <sz val="10"/>
        <color rgb="FFFFFFFF"/>
        <rFont val="Times New Roman"/>
        <family val="1"/>
      </rPr>
      <t>Packing</t>
    </r>
  </si>
  <si>
    <r>
      <rPr>
        <b/>
        <sz val="10"/>
        <color rgb="FFFFFFFF"/>
        <rFont val="Times New Roman"/>
        <family val="1"/>
      </rPr>
      <t>MRP</t>
    </r>
  </si>
  <si>
    <t>10x5x10</t>
  </si>
  <si>
    <t>225ml</t>
  </si>
  <si>
    <t>10x1x10</t>
  </si>
  <si>
    <t>10X1X10</t>
  </si>
  <si>
    <t>6X1X10</t>
  </si>
  <si>
    <t>10x15</t>
  </si>
  <si>
    <t>30 Caps</t>
  </si>
  <si>
    <t>DEVICE</t>
  </si>
  <si>
    <t>Single</t>
  </si>
  <si>
    <t>10X1X15</t>
  </si>
  <si>
    <t>2x15</t>
  </si>
  <si>
    <t>10X1X3</t>
  </si>
  <si>
    <t>10X1X4</t>
  </si>
  <si>
    <t>3x10</t>
  </si>
  <si>
    <t>1 PIECE</t>
  </si>
  <si>
    <r>
      <rPr>
        <b/>
        <sz val="10"/>
        <color rgb="FF16365C"/>
        <rFont val="Times New Roman"/>
        <family val="1"/>
      </rPr>
      <t>ACU Gel</t>
    </r>
  </si>
  <si>
    <t>30gm</t>
  </si>
  <si>
    <r>
      <rPr>
        <b/>
        <sz val="10"/>
        <color rgb="FF16365C"/>
        <rFont val="Times New Roman"/>
        <family val="1"/>
      </rPr>
      <t>ACU Oil</t>
    </r>
  </si>
  <si>
    <t>50ML</t>
  </si>
  <si>
    <r>
      <rPr>
        <b/>
        <sz val="10"/>
        <color rgb="FF16365C"/>
        <rFont val="Times New Roman"/>
        <family val="1"/>
      </rPr>
      <t>ACU-ROLL ON</t>
    </r>
  </si>
  <si>
    <r>
      <rPr>
        <sz val="10"/>
        <rFont val="Arial MT"/>
        <family val="2"/>
      </rPr>
      <t>DRUG</t>
    </r>
  </si>
  <si>
    <r>
      <rPr>
        <sz val="10"/>
        <rFont val="Arial MT"/>
        <family val="2"/>
      </rPr>
      <t>50g</t>
    </r>
  </si>
  <si>
    <t>Cosmetic</t>
  </si>
  <si>
    <t>100ML</t>
  </si>
  <si>
    <t>5x10</t>
  </si>
  <si>
    <t>10X1X6</t>
  </si>
  <si>
    <t>10x3</t>
  </si>
  <si>
    <t>10X6</t>
  </si>
  <si>
    <r>
      <rPr>
        <sz val="10"/>
        <rFont val="Times New Roman"/>
        <family val="1"/>
      </rPr>
      <t xml:space="preserve">Ursodeoxycholic Acid  300mg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</si>
  <si>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Cefuroxime Axetil 500 mg </t>
    </r>
    <r>
      <rPr>
        <b/>
        <sz val="10"/>
        <rFont val="Times New Roman"/>
        <family val="1"/>
      </rPr>
      <t>(A/A)</t>
    </r>
  </si>
  <si>
    <t>30ml</t>
  </si>
  <si>
    <t>60ml</t>
  </si>
  <si>
    <t>30 ml</t>
  </si>
  <si>
    <r>
      <rPr>
        <sz val="10"/>
        <rFont val="Times New Roman"/>
        <family val="1"/>
      </rPr>
      <t xml:space="preserve">Diclofenac 75mg/ml </t>
    </r>
    <r>
      <rPr>
        <b/>
        <sz val="10"/>
        <rFont val="Times New Roman"/>
        <family val="1"/>
      </rPr>
      <t>(Painless)</t>
    </r>
  </si>
  <si>
    <t>10x5x1ml</t>
  </si>
  <si>
    <r>
      <rPr>
        <sz val="10"/>
        <rFont val="Times New Roman"/>
        <family val="1"/>
      </rPr>
      <t xml:space="preserve">Piperacillin 4000mg + Tazobactam 500mg </t>
    </r>
    <r>
      <rPr>
        <b/>
        <sz val="10"/>
        <rFont val="Times New Roman"/>
        <family val="1"/>
      </rPr>
      <t>(Tray pack)</t>
    </r>
  </si>
  <si>
    <t>vial + wfi</t>
  </si>
  <si>
    <r>
      <rPr>
        <sz val="10"/>
        <rFont val="Times New Roman"/>
        <family val="1"/>
      </rPr>
      <t xml:space="preserve">Esomeprazole 40mg </t>
    </r>
    <r>
      <rPr>
        <b/>
        <sz val="10"/>
        <rFont val="Times New Roman"/>
        <family val="1"/>
      </rPr>
      <t>(Tray Pack)</t>
    </r>
  </si>
  <si>
    <r>
      <rPr>
        <sz val="10"/>
        <rFont val="Times New Roman"/>
        <family val="1"/>
      </rPr>
      <t xml:space="preserve">Methylcobalamin 2500mcg </t>
    </r>
    <r>
      <rPr>
        <b/>
        <sz val="10"/>
        <rFont val="Times New Roman"/>
        <family val="1"/>
      </rPr>
      <t>(Dispo pack)</t>
    </r>
  </si>
  <si>
    <t>1x1ml</t>
  </si>
  <si>
    <t>100ml</t>
  </si>
  <si>
    <t>200ml</t>
  </si>
  <si>
    <t>5*5ml</t>
  </si>
  <si>
    <t>200 ml</t>
  </si>
  <si>
    <t>4X5ML</t>
  </si>
  <si>
    <t>60 ml</t>
  </si>
  <si>
    <t>200gm</t>
  </si>
  <si>
    <t>TERMS AND CONDITIONS &amp; OTHER INFORMATION</t>
  </si>
  <si>
    <r>
      <rPr>
        <b/>
        <sz val="10"/>
        <color rgb="FF1F487C"/>
        <rFont val="Times New Roman"/>
        <family val="1"/>
      </rPr>
      <t>The rates are exclusive of G.S.T.</t>
    </r>
  </si>
  <si>
    <r>
      <rPr>
        <b/>
        <sz val="10"/>
        <color rgb="FF1F487C"/>
        <rFont val="Times New Roman"/>
        <family val="1"/>
      </rPr>
      <t>G.S.T will be charged extra as applicable.</t>
    </r>
  </si>
  <si>
    <r>
      <rPr>
        <b/>
        <sz val="10"/>
        <color rgb="FF1F487C"/>
        <rFont val="Times New Roman"/>
        <family val="1"/>
      </rPr>
      <t>No expiry will be adjusted at all. Goods once sold will neither be exchanged nor be taken back.</t>
    </r>
  </si>
  <si>
    <r>
      <rPr>
        <b/>
        <sz val="10"/>
        <color rgb="FF1F487C"/>
        <rFont val="Times New Roman"/>
        <family val="1"/>
      </rPr>
      <t>Detail story of each and every product with notes will be provided to you on demand.</t>
    </r>
  </si>
  <si>
    <r>
      <rPr>
        <b/>
        <sz val="10"/>
        <color rgb="FF1F487C"/>
        <rFont val="Times New Roman"/>
        <family val="1"/>
      </rPr>
      <t>All types of promotional material will be supplied to you.</t>
    </r>
  </si>
  <si>
    <r>
      <rPr>
        <b/>
        <sz val="10"/>
        <color rgb="FF1F487C"/>
        <rFont val="Times New Roman"/>
        <family val="1"/>
      </rPr>
      <t>Transportation charges will be paid by client.</t>
    </r>
  </si>
  <si>
    <r>
      <rPr>
        <b/>
        <sz val="10"/>
        <color rgb="FF1F487C"/>
        <rFont val="Times New Roman"/>
        <family val="1"/>
      </rPr>
      <t>Minimum rupees 50000/- order required from per district.</t>
    </r>
  </si>
  <si>
    <r>
      <rPr>
        <b/>
        <sz val="10"/>
        <color rgb="FF1F487C"/>
        <rFont val="Times New Roman"/>
        <family val="1"/>
      </rPr>
      <t>No credit will be entertained at all and all the transactions will be made only against Advance payments.</t>
    </r>
  </si>
  <si>
    <r>
      <rPr>
        <b/>
        <sz val="10"/>
        <color rgb="FF1F487C"/>
        <rFont val="Times New Roman"/>
        <family val="1"/>
      </rPr>
      <t>Company keep on adding new molecules time to time as per market requirements.</t>
    </r>
  </si>
  <si>
    <r>
      <rPr>
        <b/>
        <sz val="10"/>
        <color rgb="FF1F487C"/>
        <rFont val="Times New Roman"/>
        <family val="1"/>
      </rPr>
      <t>Please send your orders always through Mail/ What’sapp to avoid WRONG DISPATCH of goods due to Communication</t>
    </r>
  </si>
  <si>
    <t>Collagen Peptide Type-I 40mg + Collagen Peptide Type-II 150 mg + Rosehip Extract 275 mg + Sodium Hyaluronate 40mg + Curcumin (Curcuminoids 95%) 50mg + Chondroitin Sulphate Sodium 200 mg</t>
  </si>
  <si>
    <r>
      <t>Esomeprazole  40mg + Domperidone 30mg (SR)  (</t>
    </r>
    <r>
      <rPr>
        <b/>
        <sz val="10"/>
        <rFont val="Times New Roman"/>
        <family val="1"/>
      </rPr>
      <t>A/A)</t>
    </r>
  </si>
  <si>
    <t>10 x 5gm</t>
  </si>
  <si>
    <t>GYNAECOLOGY</t>
  </si>
  <si>
    <t>ANTIBIOTIC</t>
  </si>
  <si>
    <t>ANTI-ALLERGIC</t>
  </si>
  <si>
    <t>L-Carnitine Tartrate 500 mg + Co-Enzyme Q10 100mg+ Zinc 10mg + Lycopene 5 mg + Astaxanthin Powder 5mg + Folic acid 100mcg</t>
  </si>
  <si>
    <t>PAEDIATRICS</t>
  </si>
  <si>
    <t>L-Arginine 3gm + Proanthocyanidine 75mg + Foil Acid 176.47mcg</t>
  </si>
  <si>
    <r>
      <t xml:space="preserve">Aceclofenac 100mg + Thiocholchicoside 4mg.  </t>
    </r>
    <r>
      <rPr>
        <b/>
        <sz val="10"/>
        <rFont val="Times New Roman"/>
        <family val="1"/>
      </rPr>
      <t>(Alu Alu)</t>
    </r>
  </si>
  <si>
    <t>FECORD Softgel</t>
  </si>
  <si>
    <t>FEMISURE Hygeine wash</t>
  </si>
  <si>
    <t>FEMISURE Syrup</t>
  </si>
  <si>
    <t>FEMISURE-V Kit</t>
  </si>
  <si>
    <t>H-NORM Tab</t>
  </si>
  <si>
    <t>HIGEST-200(SR) Tab.</t>
  </si>
  <si>
    <t>Q-UP Sachet</t>
  </si>
  <si>
    <t>2KOOL-S Softgel</t>
  </si>
  <si>
    <t>2KOOL-40 Tab</t>
  </si>
  <si>
    <t>2KOOL-40 Inj.</t>
  </si>
  <si>
    <t>ELDYNE-MR Tab.</t>
  </si>
  <si>
    <t>ELDYNE-SP Tab.</t>
  </si>
  <si>
    <t>NULACT Syrup</t>
  </si>
  <si>
    <t>2KOOL-DSR Cap.</t>
  </si>
  <si>
    <t>EMBRIZ-L Cap.</t>
  </si>
  <si>
    <t>EMBRIZ-DSR Cap.</t>
  </si>
  <si>
    <t>EUSOLE-DSR Cap.</t>
  </si>
  <si>
    <t>EUSOLE-40  Inj.</t>
  </si>
  <si>
    <t>ELDYNE-AQ  Inj.</t>
  </si>
  <si>
    <t>ACU-650 Tab.</t>
  </si>
  <si>
    <t>ACUBENZ-SR Tab.</t>
  </si>
  <si>
    <t>ACU-PLUS Tab.</t>
  </si>
  <si>
    <t>ACU-MR Tab.</t>
  </si>
  <si>
    <t>ACU-SP Tab.</t>
  </si>
  <si>
    <t>ACU-T Tab.</t>
  </si>
  <si>
    <t>EUTRIP-FORTE Tab.</t>
  </si>
  <si>
    <t>EUTOR-90 Tab.</t>
  </si>
  <si>
    <t>EUTOR-P Tab.</t>
  </si>
  <si>
    <t>EUTOR-T Tab.</t>
  </si>
  <si>
    <t>OSHEL-C Softgel Cap</t>
  </si>
  <si>
    <t>OSHEL-D3 Softgel Cap</t>
  </si>
  <si>
    <t>Q-UP Softgel Cap</t>
  </si>
  <si>
    <t>HISHOT FORTE Tab.</t>
  </si>
  <si>
    <t>NUROSTAT-OD  Tab.</t>
  </si>
  <si>
    <t>OSHEL Tab.</t>
  </si>
  <si>
    <t>OSHEL-FORTE Tab.</t>
  </si>
  <si>
    <t>PYRIPHEN Tab.</t>
  </si>
  <si>
    <t>OSHEL-D3 Nano Shots</t>
  </si>
  <si>
    <t>NUROSTAT-2500 Inj</t>
  </si>
  <si>
    <t>NUROSTAT-PB Cap.</t>
  </si>
  <si>
    <t>Simethicone 140mg</t>
  </si>
  <si>
    <t>BRIC-200 Tab.</t>
  </si>
  <si>
    <t>BRIC-CL 325 Tab.</t>
  </si>
  <si>
    <t>ELMAC-CL 625 Tab.</t>
  </si>
  <si>
    <t>EULIDE-500 Tab.</t>
  </si>
  <si>
    <t>EULIDE-C Tab.</t>
  </si>
  <si>
    <t>IFIX-200 Tab.</t>
  </si>
  <si>
    <t>IFIX-CL-325 Tab.</t>
  </si>
  <si>
    <t>IFIX-O Tab.</t>
  </si>
  <si>
    <t>OCU-OZ Tab.</t>
  </si>
  <si>
    <t>UDART-500 Tab.</t>
  </si>
  <si>
    <t>ELTRIK-S-375 Inj.</t>
  </si>
  <si>
    <t>ELTRIK-S-750 Inj.</t>
  </si>
  <si>
    <t>ELTRIK-S-1.5 Inj.</t>
  </si>
  <si>
    <t>EUTAZ-4.5 Inj.</t>
  </si>
  <si>
    <t>ALERFEN-M Tab.</t>
  </si>
  <si>
    <t>DAMM Tab.</t>
  </si>
  <si>
    <t>LITE-M Tab.</t>
  </si>
  <si>
    <t>TRUBLAST-M Tab.</t>
  </si>
  <si>
    <t>TUSCOGEL-600 Tab.</t>
  </si>
  <si>
    <t>FLEZ-6 Tab.</t>
  </si>
  <si>
    <t>UCHOL-300 Tab.</t>
  </si>
  <si>
    <t>URIF-PRO Tab.</t>
  </si>
  <si>
    <t>HI-SOFT Softgel Cap</t>
  </si>
  <si>
    <t>DEOX-5G Softgel Cap</t>
  </si>
  <si>
    <t>FULVIT Softgel Cap</t>
  </si>
  <si>
    <t>URIF-B6 Syrup</t>
  </si>
  <si>
    <t>URIF Sachet</t>
  </si>
  <si>
    <t>Q-PLET Softgel Cap</t>
  </si>
  <si>
    <t>H-CHOLIN Syrup</t>
  </si>
  <si>
    <t>H-BILE Syrup</t>
  </si>
  <si>
    <t>ELSPORE-OD Cap.</t>
  </si>
  <si>
    <t>CATALASE  Syrup</t>
  </si>
  <si>
    <t>DEOX PLUS  Syrup</t>
  </si>
  <si>
    <t>DAMM-DS  Syrup</t>
  </si>
  <si>
    <t>LITE-M  Syrup</t>
  </si>
  <si>
    <t>ELSPORE-DUO Sachet</t>
  </si>
  <si>
    <t>ELSPORE-P Susp.</t>
  </si>
  <si>
    <t>EUSOLE-KID Tab.</t>
  </si>
  <si>
    <t>BRIC  D/Syp</t>
  </si>
  <si>
    <t>BRIC-DS   D/Syp</t>
  </si>
  <si>
    <t>BRIC-CL   D/Syp</t>
  </si>
  <si>
    <t>ELMAC-DS   D/Syp</t>
  </si>
  <si>
    <t>IFIX   D/Syp</t>
  </si>
  <si>
    <t>M-COFF Syrup</t>
  </si>
  <si>
    <t>M-FLO Syrup</t>
  </si>
  <si>
    <t>M-FLO PLUS Syrup</t>
  </si>
  <si>
    <t>RESFORM-200 Rotocap</t>
  </si>
  <si>
    <t>RESFORM-400 Rotocap</t>
  </si>
  <si>
    <t>RESFORM DPI Device</t>
  </si>
  <si>
    <r>
      <rPr>
        <sz val="10"/>
        <rFont val="Times New Roman"/>
        <family val="1"/>
      </rPr>
      <t xml:space="preserve">Protein 15% +  DHA 10% 25mg + Multivitamins + Minerals </t>
    </r>
    <r>
      <rPr>
        <b/>
        <sz val="10"/>
        <rFont val="Times New Roman"/>
        <family val="1"/>
      </rPr>
      <t>(Sugar Free)</t>
    </r>
  </si>
  <si>
    <t>DEOX-DHA Powder</t>
  </si>
  <si>
    <t xml:space="preserve">Omega-3-Fatty Acid 150mg + Vit. E 400 I.U. </t>
  </si>
  <si>
    <t>Caranberry extract 300mg + D-Mannose 600mg (Flavoured Chewable Tab)</t>
  </si>
  <si>
    <t>ELMAC-DSS   D/Syp</t>
  </si>
  <si>
    <r>
      <rPr>
        <sz val="10"/>
        <rFont val="Times New Roman"/>
        <family val="1"/>
      </rPr>
      <t xml:space="preserve">Amoxycillin 600mg + Clavulanic Acid 42.90mg </t>
    </r>
    <r>
      <rPr>
        <b/>
        <sz val="10"/>
        <rFont val="Times New Roman"/>
        <family val="1"/>
      </rPr>
      <t>(With Water)</t>
    </r>
  </si>
  <si>
    <r>
      <t xml:space="preserve">Diclofenac 50mg + Metaxalone 400mg </t>
    </r>
    <r>
      <rPr>
        <b/>
        <sz val="10"/>
        <rFont val="Times New Roman"/>
        <family val="1"/>
      </rPr>
      <t>(Strip)</t>
    </r>
  </si>
  <si>
    <r>
      <t xml:space="preserve">Diclofenac 50mg + Serratiopeptidase 15mg + Paracetamol 325mg </t>
    </r>
    <r>
      <rPr>
        <b/>
        <sz val="10"/>
        <rFont val="Times New Roman"/>
        <family val="1"/>
      </rPr>
      <t>(Blister)</t>
    </r>
  </si>
  <si>
    <t>10'S</t>
  </si>
  <si>
    <t>PYRIPHEN-DS  Syp.</t>
  </si>
  <si>
    <t>PYRIPHEN-M  Syp.</t>
  </si>
  <si>
    <t>20x1.3gm</t>
  </si>
  <si>
    <t>OSHEL-AQUA Tab.</t>
  </si>
  <si>
    <t>Q-UP GOLD Softgel</t>
  </si>
  <si>
    <t>2KOOL-D Tab.</t>
  </si>
  <si>
    <r>
      <rPr>
        <sz val="10"/>
        <rFont val="Times New Roman"/>
        <family val="1"/>
      </rPr>
      <t xml:space="preserve">Pantoprazole 40mg + Domperidone 10mg </t>
    </r>
    <r>
      <rPr>
        <b/>
        <sz val="10"/>
        <rFont val="Times New Roman"/>
        <family val="1"/>
      </rPr>
      <t>(A/A)</t>
    </r>
  </si>
  <si>
    <t xml:space="preserve">HISHOT Softgel </t>
  </si>
  <si>
    <t>HISHOT-TRIO Softgel.</t>
  </si>
  <si>
    <r>
      <t xml:space="preserve">Trypsin &amp; Chymotrypsin 1.5 lac IU + Aceclofenac 100mg + Paracetamol 325mg </t>
    </r>
    <r>
      <rPr>
        <b/>
        <sz val="10"/>
        <rFont val="Arial"/>
        <family val="2"/>
      </rPr>
      <t>(A/A)</t>
    </r>
  </si>
  <si>
    <r>
      <t>L-Arginine (SR) 500mg + Chondroitin Sulfate Sodium 200mg + Collagen Peptide Type-I &amp; III 40 mg + Vitamin C 35mg + Sodium Hyaluronate 30mg</t>
    </r>
    <r>
      <rPr>
        <b/>
        <sz val="10"/>
        <color rgb="FF000000"/>
        <rFont val="Times New Roman"/>
        <family val="1"/>
      </rPr>
      <t xml:space="preserve"> (A/A)</t>
    </r>
  </si>
  <si>
    <r>
      <t>Calcium Citrate 1000mg  + Vit. D3 200 I.U. + Magnesium 100mg + Zinc 4mg</t>
    </r>
    <r>
      <rPr>
        <b/>
        <sz val="10"/>
        <rFont val="Times New Roman"/>
        <family val="1"/>
      </rPr>
      <t>(Blister)</t>
    </r>
  </si>
  <si>
    <t>OSHEL-PLUS  Softgel</t>
  </si>
  <si>
    <t>Calcium Citrate Maleate 500mg + Calcitrol 0.25mcg  + Methylcobalamine 1500mcg  + Vit. K27 45mcg+ L-Methyl Folate 800mcg + Zinc 7.5mg + Magnesium 20mg</t>
  </si>
  <si>
    <r>
      <t xml:space="preserve">Calcium Carbonate 1250mg (ele. Calcium 500mg) + Methylcobalamin  1500mcg +Vit. D3 2000 I.U +  L-Methylfolate Calcium 1mg + Pyridoxal -5-Phosphate 0.5 mg </t>
    </r>
    <r>
      <rPr>
        <b/>
        <sz val="10"/>
        <rFont val="Times New Roman"/>
        <family val="1"/>
      </rPr>
      <t>(Blister)</t>
    </r>
  </si>
  <si>
    <t>OSHEL-MAX Softgel.</t>
  </si>
  <si>
    <t>OSHEL-GOLD Softgel</t>
  </si>
  <si>
    <t>Dehydroepiandrosterone 75 mg + Melatonin 3 mg + Ubidecarenone 100mg</t>
  </si>
  <si>
    <r>
      <t xml:space="preserve">Micronised Natural Progesterone 200mg (Sustained Release) </t>
    </r>
    <r>
      <rPr>
        <b/>
        <sz val="10"/>
        <rFont val="Times New Roman"/>
        <family val="1"/>
      </rPr>
      <t xml:space="preserve">  (A/A)</t>
    </r>
  </si>
  <si>
    <t>OSHEL-FEM Softgel</t>
  </si>
  <si>
    <r>
      <t xml:space="preserve">Diphenyldramine 25mg + Phenylephrine 5mg + Caffein 30mg + Para 500mg </t>
    </r>
    <r>
      <rPr>
        <b/>
        <sz val="10"/>
        <rFont val="Times New Roman"/>
        <family val="1"/>
      </rPr>
      <t>(Blister)</t>
    </r>
  </si>
  <si>
    <r>
      <t xml:space="preserve">Dextromethorphen HBr 10mg + Phenylephrine 5mg + CPM 2mg  </t>
    </r>
    <r>
      <rPr>
        <b/>
        <sz val="10"/>
        <rFont val="Times New Roman"/>
        <family val="1"/>
      </rPr>
      <t>(Sugar free)</t>
    </r>
  </si>
  <si>
    <t>TUSCOGEL Softgel.</t>
  </si>
  <si>
    <t>Potassium Magnesium Citrate 978 mg + D-Mannose (6% w/w)300 mg + Cranberry Extract (4% w/w) (Standardise for 25%  Proanthocyanidin) 200mg</t>
  </si>
  <si>
    <r>
      <t xml:space="preserve">Myo-Inositol  550mg + D-Chiro-Inositol 13.8mg + L-Methylfolate 220mcg + N-Acetylcysteine 300mg + Chromium Picolinate 200mcg + Vit. D3 400IU  </t>
    </r>
    <r>
      <rPr>
        <b/>
        <sz val="9"/>
        <rFont val="Arial"/>
        <family val="2"/>
      </rPr>
      <t>(Blister)</t>
    </r>
  </si>
  <si>
    <r>
      <t xml:space="preserve">Ferrous Bisglycinate 60mg + Zinc Bisglycinate 15mg + Folic acid  1mg + Methylcobalamin 500mcg </t>
    </r>
    <r>
      <rPr>
        <b/>
        <sz val="9"/>
        <rFont val="Arial"/>
        <family val="2"/>
      </rPr>
      <t>(Blister)</t>
    </r>
  </si>
  <si>
    <t xml:space="preserve">10x10 </t>
  </si>
  <si>
    <t>Methylprednisolone 4mg (Blister)</t>
  </si>
  <si>
    <t>Taurine 500mg + L-Cartinine 250mg + Caffine 50mg + Ginseng Extract 20mg + Inositol 50mg + Niacin 11mg + Zinc 10mg + Lycopene 5mg + Vitamin B6 1.5mg + Folic Acid 0.1mg + Cyanocobalamin 1mcg</t>
  </si>
  <si>
    <t xml:space="preserve">10X5gm </t>
  </si>
  <si>
    <t xml:space="preserve">Saccharomyces Boulardii 5 billion (250mg) + Lactobacillus Rhamnosus GG 6 Billion cfu </t>
  </si>
  <si>
    <t>ACUSPAS Tab</t>
  </si>
  <si>
    <t>NUROSTAT-FORTE Softgel Cap.</t>
  </si>
  <si>
    <t>FECORD-PLUS Tab</t>
  </si>
  <si>
    <t>ROTOCAPS &amp; DPI DEVICE</t>
  </si>
  <si>
    <t>TUSCOGEL-A Tab.</t>
  </si>
  <si>
    <t>Dextromethorphan HBr 10mg + Phenylephrine HCl 5mg + CPM 2mg</t>
  </si>
  <si>
    <t>Camphor 25mg + Chlorothymol 5mg + Eucalyptol 125mg + Menthol 55mg + Terpineol 120mg</t>
  </si>
  <si>
    <r>
      <t xml:space="preserve">Acetylcycteine 600mg (Effervescent tablet) </t>
    </r>
    <r>
      <rPr>
        <b/>
        <sz val="10"/>
        <color rgb="FF000000"/>
        <rFont val="Times New Roman"/>
        <family val="1"/>
      </rPr>
      <t>(Sugar Free)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(Strip)</t>
    </r>
  </si>
  <si>
    <r>
      <t>Acetylcycteine 600mg + Acebrophyllin 200mg</t>
    </r>
    <r>
      <rPr>
        <b/>
        <sz val="10"/>
        <color rgb="FF000000"/>
        <rFont val="Times New Roman"/>
        <family val="1"/>
      </rPr>
      <t>(SR)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(A/A)</t>
    </r>
  </si>
  <si>
    <t>ORTHPAEDICS</t>
  </si>
  <si>
    <t>GASTROENTEROLOGY</t>
  </si>
  <si>
    <t xml:space="preserve">GENERAL MEDICINE </t>
  </si>
  <si>
    <t>NUTRITION</t>
  </si>
  <si>
    <t>ACUPRAZ Tab.</t>
  </si>
  <si>
    <r>
      <t xml:space="preserve">Vonoprazan 20mg </t>
    </r>
    <r>
      <rPr>
        <b/>
        <sz val="9"/>
        <color rgb="FF212121"/>
        <rFont val="Arial"/>
        <family val="2"/>
      </rPr>
      <t>(A/A)</t>
    </r>
  </si>
  <si>
    <t>Each 15ml contains:-Lactulose 10gm</t>
  </si>
  <si>
    <t>HISHOT-PLUS Tab.</t>
  </si>
  <si>
    <t>FULVIT-OK Sachet</t>
  </si>
  <si>
    <t>10X1X14</t>
  </si>
  <si>
    <t>Lycopene 2mg + Vitamin A Acetate 600mcg + Vitamin B3 (Niacinamide) 14mg  + Vitamin B5 (Calcium Pantothenate) 4mg +  Vitamin B6 (Pyridoxine Hydrochloride) 1.5mg + Vitamin B2 (Riboflavin) 1.3mg +  Vitamin B1 (Thiamine Mononitrate) 1.1mg +  Vitamin B12 (Cyanocobalamin) 1mcg + Vitamin B9 (Folic Acid) 117mcg + Vitamin B7 (Biotin) 30mcg + Vitamin C (Ascorbic Acid) 65mg + Vitamin D3 (as Lichen) 5mcg + Vitamin E 10mg +  Zinc (as Zinc Oxide) 10mg +  Manganese (as Manganese Chloride) 2mg + Copper (as Copper Gluconate) 1.7mg +  Iodine (as Potassium Iodine) 140mcg + Chromium (as Chromium Chloride) 30mcg + Selenium (as Sodium Selenate) 30mcg + Sodium 2.60mg</t>
  </si>
  <si>
    <t>OCUFER-BLISS Tab.</t>
  </si>
  <si>
    <t>OCUFER-XT Tab.</t>
  </si>
  <si>
    <t>FULVIT-GOLD Tab</t>
  </si>
  <si>
    <r>
      <t xml:space="preserve">Aceclofenac 200mg + Cyclobenzaprine 15mg </t>
    </r>
    <r>
      <rPr>
        <b/>
        <sz val="10"/>
        <rFont val="Times New Roman"/>
        <family val="1"/>
      </rPr>
      <t>(STRIP)</t>
    </r>
  </si>
  <si>
    <r>
      <t xml:space="preserve">Aceclofenac 100mg. + Serratiopeptidase 15mg + Paracetamol 325mg </t>
    </r>
    <r>
      <rPr>
        <b/>
        <sz val="10"/>
        <rFont val="Times New Roman"/>
        <family val="1"/>
      </rPr>
      <t>(A/A)</t>
    </r>
  </si>
  <si>
    <t>OCUFER-LP TAB</t>
  </si>
  <si>
    <t>TOCONOVA-200 S/G</t>
  </si>
  <si>
    <t>ACUPRED-4 Tab.</t>
  </si>
  <si>
    <t>FULVIT-PLUS Softgel</t>
  </si>
  <si>
    <t>REPROFERT-GOLD Tab</t>
  </si>
  <si>
    <t>REPROFERT Sachet</t>
  </si>
  <si>
    <t>REPROFERT Tab.</t>
  </si>
  <si>
    <r>
      <t xml:space="preserve">Collagen (Type I, II, V, X) 200mg + Chondroitin Sulphate 100mg + Hyaluronic Acid 75mg +  Mucopolysaccharide 50mg + Roship Extract 100mg + Vitamin C  50mg </t>
    </r>
    <r>
      <rPr>
        <b/>
        <sz val="10"/>
        <color rgb="FF000000"/>
        <rFont val="Times New Roman"/>
        <family val="1"/>
      </rPr>
      <t>(Blister)</t>
    </r>
  </si>
  <si>
    <r>
      <t xml:space="preserve">AQUMIN TG 912.5 mg (eq. to elemental calcium 300mg) + 72 Trace minerals (Including Potassium, Phosphorus,Copper, Boron, Manganese, Sod. Chloride, Selenium, Sulphur,etc.) 32.5 mg (eq. to Ele Magnesium)  20mg + Vit. D3 400 iu  </t>
    </r>
    <r>
      <rPr>
        <b/>
        <sz val="10"/>
        <rFont val="Times New Roman"/>
        <family val="1"/>
      </rPr>
      <t>(Chewable) (Blister)</t>
    </r>
  </si>
  <si>
    <t>Calcium Citrate 425mg + Calcitrol 0.25mg + Zinc 20mg + Magnesium 40mg</t>
  </si>
  <si>
    <r>
      <rPr>
        <sz val="10"/>
        <rFont val="Times New Roman"/>
        <family val="1"/>
      </rPr>
      <t>Cholecalciferol 60000  I.U. (</t>
    </r>
    <r>
      <rPr>
        <b/>
        <sz val="10"/>
        <rFont val="Times New Roman"/>
        <family val="1"/>
      </rPr>
      <t>Nano Shots)  (Sugar Free)</t>
    </r>
  </si>
  <si>
    <r>
      <t>Calcitriol 0.25mcg + Cal. Carbonate 1250mg + Methylcobalamin 1500 Mcg + Vitamin K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7 45mcg +   L-Methyl Folate 800mcg + Zinc 7.5mg + Magnesium 50mg</t>
    </r>
  </si>
  <si>
    <t>OSHEL-STRONG Softgel</t>
  </si>
  <si>
    <r>
      <t>Undenatured (Native) Collagen Type-II 40mg + Boswellin 200mg + Vitamin K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7 45mcg +                Chordroitin Sulphate 50mg + Vitamin D3 400 IU </t>
    </r>
  </si>
  <si>
    <t xml:space="preserve">Methylcobalamin 1500mcg + Alpha Lipoic acid 100mg + Benfotiamine 150mg + + Inositol 100mg +   Folic Acid 1.5mg + Vit. D3 1000 I.U + Chromium Polynicotinate 200 mcg +  Pyridoxine HCl 3mg + Calcium Carbonate  500mg </t>
  </si>
  <si>
    <t>Calcitriol 0.25mcg + Calcium Carbonate 500mg + Soya  Isoflavones 40% 50mg + Vitamin K2-7 45mcg + Magnesium 50mg</t>
  </si>
  <si>
    <t xml:space="preserve">Co-enzyme Q10 100mg + Lycopene 5000mcg + Methylcobalamin 5mcg + Omega-3 Fatty Acids + Mixed Carotene 10.33mg + Wheat Germ Oil 25mg + Calcium Ascorbate 75mg + Piperine 5mg + Zinc  27.50mg + Selenium 75mcg </t>
  </si>
  <si>
    <t>Carica Papaya Leaf Extract 350mg + Tinospora Cordifolia Extract 150mg + Goat Milk Powder 100mg  + Vitamin E 40mg</t>
  </si>
  <si>
    <t>Lycopene 2000mcg + Foilc Acid 100mcg + Niacinamide 25mg + Selenium 35mcg +  Vit B- Complex + Zinc 3mg</t>
  </si>
  <si>
    <t>FULVIT Syrup</t>
  </si>
  <si>
    <t>Lycopene 2mg + Vitamin A 600mcg + Vit. B3 14mg  + Vit B5 4mg +  Vit B6 1.5mg + Vit B2 1.3mg +  Vit B1 1.1mg +  Vit B12 1mcg + Vit B9 117mcg + Vit B7 30mcg + Vit C 65mg + Vit D3 5mcg + Vit E 10mg +  Zinc 10mg +  Manganese 2mg + Copper  1.7mg +  Iodine 140mcg + Chromium 30mcg + Selenium 30mcg + Sodium 2.60mg</t>
  </si>
  <si>
    <t xml:space="preserve">Methylcobalamin 1500mcg + Alpha Lipoic acid 100mg + Benfotiamine 150mg + Inositol 100mg + Folic Acid 1.5mg + Vit. D3 1000 I.U + Chromium Polynicotinate 200 mcg +  Pyridoxine HCl 3mg + Calcium Carbonate  500mg </t>
  </si>
  <si>
    <t>Methylcobalamin 500mcg + Coral Calcium 625mg + Calcitriol 0.25mcg + Folic acid 1.5mg +                 Pyridoxine HCl 3mg + Zinc Monohydrate 7.5mg</t>
  </si>
  <si>
    <t xml:space="preserve">ANDROLOGY and INFERITILITY </t>
  </si>
  <si>
    <t>OLD MRP</t>
  </si>
  <si>
    <t>NEW MRP</t>
  </si>
  <si>
    <r>
      <t xml:space="preserve">Calcium Carbonate 1250mg (ele. Calcium 500mg) + Methylcobalamin  1500mcg +Vit. D3 2000 I.U +   L-Methylfolate Calcium 1mg + Pyridoxal -5-Phosphate 0.5 mg </t>
    </r>
    <r>
      <rPr>
        <b/>
        <sz val="10"/>
        <rFont val="Times New Roman"/>
        <family val="1"/>
      </rPr>
      <t>(Blister)</t>
    </r>
  </si>
  <si>
    <r>
      <t xml:space="preserve">QUATRAFOLIC [ (6S)-5- Methyltetrahydrofolic Acid Glucosamine Salt (Quatrefolic") ]  Eq to  Folate 220 mcg+ Ferric Phosphate as LIPOSOMAL Iron eq to Elemental Iron 29mg  + Vitamin C 65mg +  Vitamin B12 2.2mcg  </t>
    </r>
    <r>
      <rPr>
        <b/>
        <sz val="10"/>
        <rFont val="Times New Roman"/>
        <family val="1"/>
      </rPr>
      <t>(Chewable Flavoured Tab)</t>
    </r>
    <r>
      <rPr>
        <sz val="10"/>
        <rFont val="Times New Roman"/>
        <family val="1"/>
      </rPr>
      <t xml:space="preserve"> (A/A)</t>
    </r>
  </si>
  <si>
    <r>
      <t xml:space="preserve">QUATRAFOLIC [ (6S)-5- Methyltetrahydrofolic Acid Glucosamine Salt (Quatrefolic") ]  Eq to  Folate 220 mcg+ Ferric Phosphate as LIPOSOMAL Iron eq to Elemental Iron 29mg  + Vitamin C 65mg + Vitamin B12 2.2mcg  </t>
    </r>
    <r>
      <rPr>
        <b/>
        <sz val="10"/>
        <rFont val="Times New Roman"/>
        <family val="1"/>
      </rPr>
      <t>(Chewable Flavoured Tab)</t>
    </r>
    <r>
      <rPr>
        <sz val="10"/>
        <rFont val="Times New Roman"/>
        <family val="1"/>
      </rPr>
      <t xml:space="preserve"> (A/A)</t>
    </r>
  </si>
  <si>
    <t xml:space="preserve">Coenzyme Q10 100mg + Lycopene (65%) 5000 mcg + L-Arginine 100mg + L-Carnitine 500mg +  Omega-3- Fatty acid 60:90 + Wheat Germ Oil 25mg + Selenium 65mcg + Zinc 27.45mg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</si>
</sst>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23">
    <font>
      <sz val="10"/>
      <color rgb="FF000000"/>
      <name val="Times New Roman"/>
      <charset val="204"/>
    </font>
    <font>
      <sz val="9"/>
      <name val="Times New Roman"/>
      <family val="1"/>
    </font>
    <font>
      <b/>
      <sz val="10"/>
      <color rgb="FF1F487C"/>
      <name val="Times New Roman"/>
      <family val="1"/>
    </font>
    <font>
      <b/>
      <sz val="10"/>
      <color rgb="FF003366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name val="Arial MT"/>
    </font>
    <font>
      <sz val="10"/>
      <name val="Arial MT"/>
      <family val="2"/>
    </font>
    <font>
      <vertAlign val="subscript"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2"/>
    </font>
    <font>
      <b/>
      <sz val="10"/>
      <color rgb="FF16365C"/>
      <name val="Times New Roman"/>
      <family val="1"/>
    </font>
    <font>
      <sz val="10"/>
      <color rgb="FF000000"/>
      <name val="Arial MT"/>
      <family val="2"/>
    </font>
    <font>
      <b/>
      <i/>
      <sz val="26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b/>
      <i/>
      <sz val="14"/>
      <color rgb="FF000000"/>
      <name val="Times New Roman"/>
      <family val="1"/>
    </font>
    <font>
      <b/>
      <sz val="10"/>
      <color theme="0"/>
      <name val="Times New Roman"/>
      <family val="1"/>
    </font>
    <font>
      <b/>
      <sz val="9"/>
      <color rgb="FF212121"/>
      <name val="Arial"/>
      <family val="2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1F487C"/>
      </patternFill>
    </fill>
    <fill>
      <patternFill patternType="solid">
        <fgColor rgb="FF8DB4E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shrinkToFit="1"/>
    </xf>
    <xf numFmtId="2" fontId="5" fillId="2" borderId="6" xfId="0" applyNumberFormat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/>
    </xf>
    <xf numFmtId="2" fontId="15" fillId="2" borderId="6" xfId="0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0" fillId="3" borderId="6" xfId="0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164" fontId="13" fillId="2" borderId="7" xfId="0" applyNumberFormat="1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13" fillId="2" borderId="10" xfId="0" applyNumberFormat="1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2" fontId="13" fillId="2" borderId="10" xfId="0" applyNumberFormat="1" applyFont="1" applyFill="1" applyBorder="1" applyAlignment="1">
      <alignment horizontal="center" vertical="center" shrinkToFit="1"/>
    </xf>
    <xf numFmtId="1" fontId="13" fillId="2" borderId="9" xfId="0" applyNumberFormat="1" applyFont="1" applyFill="1" applyBorder="1" applyAlignment="1">
      <alignment horizontal="center" vertical="center" shrinkToFit="1"/>
    </xf>
    <xf numFmtId="2" fontId="5" fillId="2" borderId="8" xfId="0" applyNumberFormat="1" applyFont="1" applyFill="1" applyBorder="1" applyAlignment="1">
      <alignment vertical="center" shrinkToFit="1"/>
    </xf>
    <xf numFmtId="0" fontId="12" fillId="3" borderId="6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left" vertical="top"/>
    </xf>
    <xf numFmtId="0" fontId="0" fillId="6" borderId="0" xfId="0" applyFill="1" applyBorder="1" applyAlignment="1">
      <alignment horizontal="center" vertical="top"/>
    </xf>
    <xf numFmtId="0" fontId="4" fillId="2" borderId="9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workbookViewId="0">
      <selection activeCell="N11" sqref="N11"/>
    </sheetView>
  </sheetViews>
  <sheetFormatPr defaultRowHeight="12.75"/>
  <cols>
    <col min="1" max="1" width="6.33203125" style="20" customWidth="1"/>
    <col min="2" max="2" width="25.33203125" style="20" customWidth="1"/>
    <col min="3" max="3" width="82.33203125" customWidth="1"/>
    <col min="4" max="4" width="9.1640625" style="20" bestFit="1" customWidth="1"/>
    <col min="5" max="5" width="9.1640625" bestFit="1" customWidth="1"/>
    <col min="6" max="6" width="8.83203125" customWidth="1"/>
    <col min="7" max="7" width="8.83203125" style="18" customWidth="1"/>
    <col min="8" max="8" width="11.1640625" bestFit="1" customWidth="1"/>
  </cols>
  <sheetData>
    <row r="1" spans="1:8" s="4" customFormat="1" ht="27.75" customHeight="1">
      <c r="A1" s="43" t="s">
        <v>79</v>
      </c>
      <c r="B1" s="44"/>
      <c r="C1" s="44"/>
      <c r="D1" s="44"/>
      <c r="E1" s="44"/>
      <c r="F1" s="44"/>
      <c r="G1" s="44"/>
      <c r="H1" s="5"/>
    </row>
    <row r="2" spans="1:8" s="4" customFormat="1" ht="12.75" customHeight="1">
      <c r="A2" s="45" t="s">
        <v>80</v>
      </c>
      <c r="B2" s="46"/>
      <c r="C2" s="46"/>
      <c r="D2" s="46"/>
      <c r="E2" s="46"/>
      <c r="F2" s="46"/>
      <c r="G2" s="46"/>
      <c r="H2" s="5"/>
    </row>
    <row r="3" spans="1:8" s="4" customFormat="1" ht="12" customHeight="1">
      <c r="A3" s="45" t="s">
        <v>81</v>
      </c>
      <c r="B3" s="46"/>
      <c r="C3" s="46"/>
      <c r="D3" s="46"/>
      <c r="E3" s="46"/>
      <c r="F3" s="46"/>
      <c r="G3" s="46"/>
      <c r="H3" s="5"/>
    </row>
    <row r="4" spans="1:8" s="4" customFormat="1" ht="16.5" customHeight="1">
      <c r="A4" s="47" t="s">
        <v>82</v>
      </c>
      <c r="B4" s="48"/>
      <c r="C4" s="48"/>
      <c r="D4" s="48"/>
      <c r="E4" s="48"/>
      <c r="F4" s="48"/>
      <c r="G4" s="48"/>
      <c r="H4" s="5"/>
    </row>
    <row r="5" spans="1:8" s="4" customFormat="1" ht="17.25" customHeight="1">
      <c r="A5" s="49" t="s">
        <v>83</v>
      </c>
      <c r="B5" s="50"/>
      <c r="C5" s="50"/>
      <c r="D5" s="50"/>
      <c r="E5" s="50"/>
      <c r="F5" s="50"/>
      <c r="G5" s="50"/>
      <c r="H5" s="5"/>
    </row>
    <row r="6" spans="1:8" s="4" customFormat="1" ht="25.5">
      <c r="A6" s="6" t="s">
        <v>84</v>
      </c>
      <c r="B6" s="6" t="s">
        <v>85</v>
      </c>
      <c r="C6" s="6" t="s">
        <v>86</v>
      </c>
      <c r="D6" s="6" t="s">
        <v>87</v>
      </c>
      <c r="E6" s="6" t="s">
        <v>88</v>
      </c>
      <c r="F6" s="36" t="s">
        <v>337</v>
      </c>
      <c r="G6" s="21" t="s">
        <v>338</v>
      </c>
      <c r="H6" s="5"/>
    </row>
    <row r="7" spans="1:8" s="4" customFormat="1" ht="15" customHeight="1">
      <c r="A7" s="7">
        <v>1</v>
      </c>
      <c r="B7" s="25" t="s">
        <v>165</v>
      </c>
      <c r="C7" s="2" t="s">
        <v>198</v>
      </c>
      <c r="D7" s="16" t="s">
        <v>3</v>
      </c>
      <c r="E7" s="8" t="s">
        <v>5</v>
      </c>
      <c r="F7" s="9">
        <v>700</v>
      </c>
      <c r="G7" s="9">
        <f>F7-F7*6.25%</f>
        <v>656.25</v>
      </c>
      <c r="H7" s="5"/>
    </row>
    <row r="8" spans="1:8" s="4" customFormat="1" ht="15" customHeight="1">
      <c r="A8" s="7">
        <v>2</v>
      </c>
      <c r="B8" s="25" t="s">
        <v>178</v>
      </c>
      <c r="C8" s="2" t="s">
        <v>311</v>
      </c>
      <c r="D8" s="16" t="s">
        <v>3</v>
      </c>
      <c r="E8" s="8" t="s">
        <v>17</v>
      </c>
      <c r="F8" s="9">
        <v>2350</v>
      </c>
      <c r="G8" s="9">
        <f t="shared" ref="G8:G34" si="0">F8-F8*6.25%</f>
        <v>2203.125</v>
      </c>
      <c r="H8" s="5"/>
    </row>
    <row r="9" spans="1:8" s="4" customFormat="1" ht="15" customHeight="1">
      <c r="A9" s="7">
        <v>3</v>
      </c>
      <c r="B9" s="25" t="s">
        <v>234</v>
      </c>
      <c r="C9" s="2" t="s">
        <v>287</v>
      </c>
      <c r="D9" s="16" t="s">
        <v>76</v>
      </c>
      <c r="E9" s="8" t="s">
        <v>259</v>
      </c>
      <c r="F9" s="9">
        <v>1000</v>
      </c>
      <c r="G9" s="9">
        <v>1000</v>
      </c>
      <c r="H9" s="5"/>
    </row>
    <row r="10" spans="1:8" s="4" customFormat="1" ht="15" customHeight="1">
      <c r="A10" s="7">
        <v>4</v>
      </c>
      <c r="B10" s="25" t="s">
        <v>235</v>
      </c>
      <c r="C10" s="2" t="s">
        <v>75</v>
      </c>
      <c r="D10" s="16" t="s">
        <v>3</v>
      </c>
      <c r="E10" s="8" t="s">
        <v>132</v>
      </c>
      <c r="F10" s="9">
        <v>275</v>
      </c>
      <c r="G10" s="9">
        <f>F10-F10*6.25%</f>
        <v>257.8125</v>
      </c>
      <c r="H10" s="5"/>
    </row>
    <row r="11" spans="1:8" s="4" customFormat="1" ht="38.25">
      <c r="A11" s="7">
        <v>5</v>
      </c>
      <c r="B11" s="25" t="s">
        <v>229</v>
      </c>
      <c r="C11" s="2" t="s">
        <v>26</v>
      </c>
      <c r="D11" s="8" t="s">
        <v>2</v>
      </c>
      <c r="E11" s="8" t="s">
        <v>18</v>
      </c>
      <c r="F11" s="10">
        <v>1050</v>
      </c>
      <c r="G11" s="9">
        <f>F11-F11*6.25%</f>
        <v>984.375</v>
      </c>
      <c r="H11" s="5"/>
    </row>
    <row r="12" spans="1:8" s="4" customFormat="1" ht="15" customHeight="1">
      <c r="A12" s="7">
        <v>6</v>
      </c>
      <c r="B12" s="25" t="s">
        <v>168</v>
      </c>
      <c r="C12" s="1" t="s">
        <v>254</v>
      </c>
      <c r="D12" s="8" t="s">
        <v>3</v>
      </c>
      <c r="E12" s="8" t="s">
        <v>17</v>
      </c>
      <c r="F12" s="9">
        <v>2850</v>
      </c>
      <c r="G12" s="9">
        <f t="shared" si="0"/>
        <v>2671.875</v>
      </c>
      <c r="H12" s="5"/>
    </row>
    <row r="13" spans="1:8" s="4" customFormat="1" ht="15" customHeight="1">
      <c r="A13" s="7">
        <v>7</v>
      </c>
      <c r="B13" s="25" t="s">
        <v>183</v>
      </c>
      <c r="C13" s="1" t="s">
        <v>266</v>
      </c>
      <c r="D13" s="8" t="s">
        <v>3</v>
      </c>
      <c r="E13" s="8" t="s">
        <v>5</v>
      </c>
      <c r="F13" s="9">
        <v>1800</v>
      </c>
      <c r="G13" s="9">
        <v>1800</v>
      </c>
      <c r="H13" s="5"/>
    </row>
    <row r="14" spans="1:8" s="4" customFormat="1" ht="38.25">
      <c r="A14" s="7">
        <v>8</v>
      </c>
      <c r="B14" s="25" t="s">
        <v>159</v>
      </c>
      <c r="C14" s="2" t="s">
        <v>28</v>
      </c>
      <c r="D14" s="16" t="s">
        <v>112</v>
      </c>
      <c r="E14" s="8" t="s">
        <v>113</v>
      </c>
      <c r="F14" s="9">
        <v>175</v>
      </c>
      <c r="G14" s="9">
        <f>F14-F14*11.02%</f>
        <v>155.715</v>
      </c>
      <c r="H14" s="5"/>
    </row>
    <row r="15" spans="1:8" s="4" customFormat="1" ht="51">
      <c r="A15" s="7">
        <v>9</v>
      </c>
      <c r="B15" s="25" t="s">
        <v>310</v>
      </c>
      <c r="C15" s="2" t="s">
        <v>333</v>
      </c>
      <c r="D15" s="8" t="s">
        <v>76</v>
      </c>
      <c r="E15" s="8" t="s">
        <v>306</v>
      </c>
      <c r="F15" s="9">
        <v>1600</v>
      </c>
      <c r="G15" s="9">
        <v>1600</v>
      </c>
      <c r="H15" s="5"/>
    </row>
    <row r="16" spans="1:8" s="4" customFormat="1" ht="38.25">
      <c r="A16" s="7">
        <v>10</v>
      </c>
      <c r="B16" s="25" t="s">
        <v>305</v>
      </c>
      <c r="C16" s="2" t="s">
        <v>285</v>
      </c>
      <c r="D16" s="8" t="s">
        <v>76</v>
      </c>
      <c r="E16" s="8" t="s">
        <v>286</v>
      </c>
      <c r="F16" s="9">
        <v>490</v>
      </c>
      <c r="G16" s="9">
        <v>490</v>
      </c>
      <c r="H16" s="5"/>
    </row>
    <row r="17" spans="1:8" s="4" customFormat="1" ht="25.5">
      <c r="A17" s="7">
        <v>11</v>
      </c>
      <c r="B17" s="25" t="s">
        <v>304</v>
      </c>
      <c r="C17" s="2" t="s">
        <v>320</v>
      </c>
      <c r="D17" s="8" t="s">
        <v>76</v>
      </c>
      <c r="E17" s="8" t="s">
        <v>100</v>
      </c>
      <c r="F17" s="9">
        <v>1050</v>
      </c>
      <c r="G17" s="9">
        <v>1050</v>
      </c>
      <c r="H17" s="5"/>
    </row>
    <row r="18" spans="1:8" s="4" customFormat="1" ht="27">
      <c r="A18" s="7">
        <v>12</v>
      </c>
      <c r="B18" s="25" t="s">
        <v>265</v>
      </c>
      <c r="C18" s="2" t="s">
        <v>326</v>
      </c>
      <c r="D18" s="8" t="s">
        <v>3</v>
      </c>
      <c r="E18" s="8" t="s">
        <v>94</v>
      </c>
      <c r="F18" s="9">
        <v>4140</v>
      </c>
      <c r="G18" s="9">
        <f t="shared" si="0"/>
        <v>3881.25</v>
      </c>
      <c r="H18" s="5"/>
    </row>
    <row r="19" spans="1:8" s="4" customFormat="1" ht="38.25">
      <c r="A19" s="7">
        <v>13</v>
      </c>
      <c r="B19" s="25" t="s">
        <v>289</v>
      </c>
      <c r="C19" s="2" t="s">
        <v>334</v>
      </c>
      <c r="D19" s="8" t="s">
        <v>3</v>
      </c>
      <c r="E19" s="8" t="s">
        <v>18</v>
      </c>
      <c r="F19" s="9">
        <v>1500</v>
      </c>
      <c r="G19" s="9">
        <v>1500</v>
      </c>
      <c r="H19" s="5"/>
    </row>
    <row r="20" spans="1:8" s="4" customFormat="1" ht="38.25">
      <c r="A20" s="7">
        <v>14</v>
      </c>
      <c r="B20" s="25" t="s">
        <v>260</v>
      </c>
      <c r="C20" s="2" t="s">
        <v>321</v>
      </c>
      <c r="D20" s="8" t="s">
        <v>76</v>
      </c>
      <c r="E20" s="8" t="s">
        <v>4</v>
      </c>
      <c r="F20" s="9">
        <v>1400</v>
      </c>
      <c r="G20" s="9">
        <v>1400</v>
      </c>
      <c r="H20" s="5"/>
    </row>
    <row r="21" spans="1:8" s="4" customFormat="1" ht="25.5">
      <c r="A21" s="7">
        <v>15</v>
      </c>
      <c r="B21" s="25" t="s">
        <v>193</v>
      </c>
      <c r="C21" s="2" t="s">
        <v>339</v>
      </c>
      <c r="D21" s="8" t="s">
        <v>3</v>
      </c>
      <c r="E21" s="8" t="s">
        <v>95</v>
      </c>
      <c r="F21" s="9">
        <v>3400</v>
      </c>
      <c r="G21" s="9">
        <v>3400</v>
      </c>
      <c r="H21" s="5"/>
    </row>
    <row r="22" spans="1:8" s="4" customFormat="1" ht="25.5">
      <c r="A22" s="7">
        <v>16</v>
      </c>
      <c r="B22" s="25" t="s">
        <v>273</v>
      </c>
      <c r="C22" s="2" t="s">
        <v>335</v>
      </c>
      <c r="D22" s="8" t="s">
        <v>3</v>
      </c>
      <c r="E22" s="8" t="s">
        <v>93</v>
      </c>
      <c r="F22" s="9">
        <v>1500</v>
      </c>
      <c r="G22" s="9">
        <f t="shared" si="0"/>
        <v>1406.25</v>
      </c>
      <c r="H22" s="5"/>
    </row>
    <row r="23" spans="1:8" s="4" customFormat="1" ht="25.5">
      <c r="A23" s="7">
        <v>17</v>
      </c>
      <c r="B23" s="25" t="s">
        <v>308</v>
      </c>
      <c r="C23" s="2" t="s">
        <v>282</v>
      </c>
      <c r="D23" s="16" t="s">
        <v>3</v>
      </c>
      <c r="E23" s="8" t="s">
        <v>95</v>
      </c>
      <c r="F23" s="9">
        <v>2400</v>
      </c>
      <c r="G23" s="9">
        <v>2400</v>
      </c>
      <c r="H23" s="5"/>
    </row>
    <row r="24" spans="1:8" s="4" customFormat="1" ht="38.25">
      <c r="A24" s="7">
        <v>18</v>
      </c>
      <c r="B24" s="25" t="s">
        <v>313</v>
      </c>
      <c r="C24" s="2" t="s">
        <v>340</v>
      </c>
      <c r="D24" s="16" t="s">
        <v>76</v>
      </c>
      <c r="E24" s="8" t="s">
        <v>100</v>
      </c>
      <c r="F24" s="9">
        <v>840</v>
      </c>
      <c r="G24" s="9">
        <v>840</v>
      </c>
      <c r="H24" s="5"/>
    </row>
    <row r="25" spans="1:8" s="4" customFormat="1" ht="25.5">
      <c r="A25" s="7">
        <v>19</v>
      </c>
      <c r="B25" s="25" t="s">
        <v>164</v>
      </c>
      <c r="C25" s="2" t="s">
        <v>154</v>
      </c>
      <c r="D25" s="16" t="s">
        <v>76</v>
      </c>
      <c r="E25" s="8" t="s">
        <v>150</v>
      </c>
      <c r="F25" s="9">
        <v>900</v>
      </c>
      <c r="G25" s="9">
        <v>900</v>
      </c>
      <c r="H25" s="5"/>
    </row>
    <row r="26" spans="1:8" s="4" customFormat="1">
      <c r="A26" s="7">
        <v>20</v>
      </c>
      <c r="B26" s="25" t="s">
        <v>318</v>
      </c>
      <c r="C26" s="2" t="s">
        <v>156</v>
      </c>
      <c r="D26" s="16" t="s">
        <v>76</v>
      </c>
      <c r="E26" s="8" t="s">
        <v>150</v>
      </c>
      <c r="F26" s="9">
        <v>650</v>
      </c>
      <c r="G26" s="9">
        <v>650</v>
      </c>
      <c r="H26" s="5"/>
    </row>
    <row r="27" spans="1:8" s="4" customFormat="1" ht="25.5">
      <c r="A27" s="7">
        <v>21</v>
      </c>
      <c r="B27" s="25" t="s">
        <v>319</v>
      </c>
      <c r="C27" s="2" t="s">
        <v>281</v>
      </c>
      <c r="D27" s="16" t="s">
        <v>76</v>
      </c>
      <c r="E27" s="8" t="s">
        <v>4</v>
      </c>
      <c r="F27" s="9">
        <v>2100</v>
      </c>
      <c r="G27" s="9">
        <v>2100</v>
      </c>
      <c r="H27" s="5"/>
    </row>
    <row r="28" spans="1:8" s="4" customFormat="1">
      <c r="A28" s="7">
        <v>22</v>
      </c>
      <c r="B28" s="25" t="s">
        <v>245</v>
      </c>
      <c r="C28" s="2" t="s">
        <v>12</v>
      </c>
      <c r="D28" s="16" t="s">
        <v>3</v>
      </c>
      <c r="E28" s="8" t="s">
        <v>96</v>
      </c>
      <c r="F28" s="9">
        <v>170</v>
      </c>
      <c r="G28" s="9">
        <f t="shared" si="0"/>
        <v>159.375</v>
      </c>
      <c r="H28" s="5"/>
    </row>
    <row r="29" spans="1:8" s="4" customFormat="1">
      <c r="A29" s="7">
        <v>23</v>
      </c>
      <c r="B29" s="25" t="s">
        <v>246</v>
      </c>
      <c r="C29" s="2" t="s">
        <v>13</v>
      </c>
      <c r="D29" s="16" t="s">
        <v>3</v>
      </c>
      <c r="E29" s="8" t="s">
        <v>96</v>
      </c>
      <c r="F29" s="9">
        <v>210</v>
      </c>
      <c r="G29" s="9">
        <f t="shared" si="0"/>
        <v>196.875</v>
      </c>
      <c r="H29" s="5"/>
    </row>
    <row r="30" spans="1:8" s="4" customFormat="1">
      <c r="A30" s="7">
        <v>24</v>
      </c>
      <c r="B30" s="25" t="s">
        <v>247</v>
      </c>
      <c r="C30" s="2" t="s">
        <v>27</v>
      </c>
      <c r="D30" s="16" t="s">
        <v>97</v>
      </c>
      <c r="E30" s="8" t="s">
        <v>104</v>
      </c>
      <c r="F30" s="9">
        <v>200</v>
      </c>
      <c r="G30" s="9">
        <f t="shared" si="0"/>
        <v>187.5</v>
      </c>
      <c r="H30" s="5"/>
    </row>
    <row r="31" spans="1:8" s="4" customFormat="1">
      <c r="A31" s="7">
        <v>25</v>
      </c>
      <c r="B31" s="25" t="s">
        <v>314</v>
      </c>
      <c r="C31" s="2" t="s">
        <v>9</v>
      </c>
      <c r="D31" s="16" t="s">
        <v>76</v>
      </c>
      <c r="E31" s="8" t="s">
        <v>99</v>
      </c>
      <c r="F31" s="9">
        <v>4500</v>
      </c>
      <c r="G31" s="9">
        <f>F31-F31*6.25%</f>
        <v>4218.75</v>
      </c>
      <c r="H31" s="5"/>
    </row>
    <row r="32" spans="1:8" s="4" customFormat="1">
      <c r="A32" s="7">
        <v>26</v>
      </c>
      <c r="B32" s="25" t="s">
        <v>216</v>
      </c>
      <c r="C32" s="2" t="s">
        <v>54</v>
      </c>
      <c r="D32" s="16" t="s">
        <v>3</v>
      </c>
      <c r="E32" s="8" t="s">
        <v>17</v>
      </c>
      <c r="F32" s="9">
        <v>1500</v>
      </c>
      <c r="G32" s="9">
        <v>1500</v>
      </c>
      <c r="H32" s="5"/>
    </row>
    <row r="33" spans="1:8" s="4" customFormat="1">
      <c r="A33" s="7">
        <v>27</v>
      </c>
      <c r="B33" s="25" t="s">
        <v>217</v>
      </c>
      <c r="C33" s="2" t="s">
        <v>295</v>
      </c>
      <c r="D33" s="16" t="s">
        <v>3</v>
      </c>
      <c r="E33" s="8" t="s">
        <v>5</v>
      </c>
      <c r="F33" s="9">
        <v>3000</v>
      </c>
      <c r="G33" s="9">
        <f t="shared" si="0"/>
        <v>2812.5</v>
      </c>
      <c r="H33" s="5"/>
    </row>
    <row r="34" spans="1:8" s="4" customFormat="1">
      <c r="A34" s="7">
        <v>28</v>
      </c>
      <c r="B34" s="25" t="s">
        <v>279</v>
      </c>
      <c r="C34" s="2" t="s">
        <v>10</v>
      </c>
      <c r="D34" s="16" t="s">
        <v>3</v>
      </c>
      <c r="E34" s="8" t="s">
        <v>5</v>
      </c>
      <c r="F34" s="9">
        <v>1500</v>
      </c>
      <c r="G34" s="9">
        <f t="shared" si="0"/>
        <v>1406.25</v>
      </c>
      <c r="H34" s="5"/>
    </row>
    <row r="35" spans="1:8" s="4" customFormat="1" ht="25.5">
      <c r="A35" s="7">
        <v>29</v>
      </c>
      <c r="B35" s="25" t="s">
        <v>225</v>
      </c>
      <c r="C35" s="2" t="s">
        <v>280</v>
      </c>
      <c r="D35" s="8" t="s">
        <v>76</v>
      </c>
      <c r="E35" s="8" t="s">
        <v>256</v>
      </c>
      <c r="F35" s="9">
        <v>650</v>
      </c>
      <c r="G35" s="9">
        <v>650</v>
      </c>
      <c r="H35" s="5"/>
    </row>
    <row r="36" spans="1:8" s="4" customFormat="1">
      <c r="A36" s="7">
        <v>30</v>
      </c>
      <c r="B36" s="25" t="s">
        <v>220</v>
      </c>
      <c r="C36" s="2" t="s">
        <v>251</v>
      </c>
      <c r="D36" s="16" t="s">
        <v>76</v>
      </c>
      <c r="E36" s="8" t="s">
        <v>4</v>
      </c>
      <c r="F36" s="9">
        <v>1250</v>
      </c>
      <c r="G36" s="9">
        <v>1250</v>
      </c>
      <c r="H36" s="5"/>
    </row>
    <row r="37" spans="1:8" ht="19.5">
      <c r="C37" s="19" t="s">
        <v>298</v>
      </c>
      <c r="E37" s="37"/>
      <c r="F37" s="37"/>
    </row>
    <row r="38" spans="1:8" s="4" customFormat="1" ht="25.5">
      <c r="A38" s="6" t="s">
        <v>84</v>
      </c>
      <c r="B38" s="6" t="s">
        <v>85</v>
      </c>
      <c r="C38" s="6" t="s">
        <v>86</v>
      </c>
      <c r="D38" s="6" t="s">
        <v>87</v>
      </c>
      <c r="E38" s="6" t="s">
        <v>88</v>
      </c>
      <c r="F38" s="36" t="s">
        <v>337</v>
      </c>
      <c r="G38" s="21" t="s">
        <v>338</v>
      </c>
      <c r="H38" s="5"/>
    </row>
    <row r="39" spans="1:8" s="4" customFormat="1" ht="15" customHeight="1">
      <c r="A39" s="7">
        <v>1</v>
      </c>
      <c r="B39" s="25" t="s">
        <v>165</v>
      </c>
      <c r="C39" s="2" t="s">
        <v>198</v>
      </c>
      <c r="D39" s="8" t="s">
        <v>3</v>
      </c>
      <c r="E39" s="8" t="s">
        <v>5</v>
      </c>
      <c r="F39" s="9">
        <v>700</v>
      </c>
      <c r="G39" s="9">
        <f>F39-F39*6.25%</f>
        <v>656.25</v>
      </c>
      <c r="H39" s="5"/>
    </row>
    <row r="40" spans="1:8" s="4" customFormat="1" ht="15" customHeight="1">
      <c r="A40" s="7">
        <v>2</v>
      </c>
      <c r="B40" s="25" t="s">
        <v>166</v>
      </c>
      <c r="C40" s="1" t="s">
        <v>31</v>
      </c>
      <c r="D40" s="8" t="s">
        <v>3</v>
      </c>
      <c r="E40" s="8" t="s">
        <v>17</v>
      </c>
      <c r="F40" s="9">
        <v>750</v>
      </c>
      <c r="G40" s="9">
        <f t="shared" ref="G40:G49" si="1">F40-F40*6.25%</f>
        <v>703.125</v>
      </c>
      <c r="H40" s="5"/>
    </row>
    <row r="41" spans="1:8" s="4" customFormat="1" ht="15" customHeight="1">
      <c r="A41" s="7">
        <v>3</v>
      </c>
      <c r="B41" s="25" t="s">
        <v>262</v>
      </c>
      <c r="C41" s="2" t="s">
        <v>263</v>
      </c>
      <c r="D41" s="8" t="s">
        <v>3</v>
      </c>
      <c r="E41" s="8" t="s">
        <v>17</v>
      </c>
      <c r="F41" s="10">
        <v>900</v>
      </c>
      <c r="G41" s="9">
        <f t="shared" si="1"/>
        <v>843.75</v>
      </c>
      <c r="H41" s="5"/>
    </row>
    <row r="42" spans="1:8" s="4" customFormat="1" ht="15" customHeight="1">
      <c r="A42" s="7">
        <v>4</v>
      </c>
      <c r="B42" s="25" t="s">
        <v>167</v>
      </c>
      <c r="C42" s="2" t="s">
        <v>60</v>
      </c>
      <c r="D42" s="8" t="s">
        <v>3</v>
      </c>
      <c r="E42" s="8" t="s">
        <v>98</v>
      </c>
      <c r="F42" s="9">
        <v>56.5</v>
      </c>
      <c r="G42" s="9">
        <f t="shared" si="1"/>
        <v>52.96875</v>
      </c>
      <c r="H42" s="5"/>
    </row>
    <row r="43" spans="1:8" s="4" customFormat="1" ht="15" customHeight="1">
      <c r="A43" s="7">
        <v>5</v>
      </c>
      <c r="B43" s="25" t="s">
        <v>171</v>
      </c>
      <c r="C43" s="1" t="s">
        <v>25</v>
      </c>
      <c r="D43" s="8" t="s">
        <v>3</v>
      </c>
      <c r="E43" s="8" t="s">
        <v>17</v>
      </c>
      <c r="F43" s="10">
        <v>1200</v>
      </c>
      <c r="G43" s="9">
        <f t="shared" si="1"/>
        <v>1125</v>
      </c>
      <c r="H43" s="5"/>
    </row>
    <row r="44" spans="1:8" s="4" customFormat="1" ht="15" customHeight="1">
      <c r="A44" s="7">
        <v>6</v>
      </c>
      <c r="B44" s="25" t="s">
        <v>301</v>
      </c>
      <c r="C44" s="1" t="s">
        <v>302</v>
      </c>
      <c r="D44" s="8" t="s">
        <v>3</v>
      </c>
      <c r="E44" s="8" t="s">
        <v>5</v>
      </c>
      <c r="F44" s="35"/>
      <c r="G44" s="9">
        <f t="shared" si="1"/>
        <v>0</v>
      </c>
      <c r="H44" s="5"/>
    </row>
    <row r="45" spans="1:8" s="4" customFormat="1" ht="15" customHeight="1">
      <c r="A45" s="7">
        <v>7</v>
      </c>
      <c r="B45" s="25" t="s">
        <v>173</v>
      </c>
      <c r="C45" s="2" t="s">
        <v>24</v>
      </c>
      <c r="D45" s="8" t="s">
        <v>3</v>
      </c>
      <c r="E45" s="8" t="s">
        <v>17</v>
      </c>
      <c r="F45" s="10">
        <v>1100</v>
      </c>
      <c r="G45" s="9">
        <f t="shared" si="1"/>
        <v>1031.25</v>
      </c>
      <c r="H45" s="5"/>
    </row>
    <row r="46" spans="1:8" s="4" customFormat="1" ht="15" customHeight="1">
      <c r="A46" s="7">
        <v>8</v>
      </c>
      <c r="B46" s="25" t="s">
        <v>172</v>
      </c>
      <c r="C46" s="1" t="s">
        <v>23</v>
      </c>
      <c r="D46" s="8" t="s">
        <v>3</v>
      </c>
      <c r="E46" s="8" t="s">
        <v>17</v>
      </c>
      <c r="F46" s="10">
        <v>1850</v>
      </c>
      <c r="G46" s="9">
        <f t="shared" si="1"/>
        <v>1734.375</v>
      </c>
      <c r="H46" s="5"/>
    </row>
    <row r="47" spans="1:8" s="4" customFormat="1" ht="15" customHeight="1">
      <c r="A47" s="7">
        <v>9</v>
      </c>
      <c r="B47" s="25" t="s">
        <v>175</v>
      </c>
      <c r="C47" s="1" t="s">
        <v>127</v>
      </c>
      <c r="D47" s="8" t="s">
        <v>3</v>
      </c>
      <c r="E47" s="8" t="s">
        <v>126</v>
      </c>
      <c r="F47" s="9">
        <v>90</v>
      </c>
      <c r="G47" s="9">
        <f t="shared" si="1"/>
        <v>84.375</v>
      </c>
      <c r="H47" s="5"/>
    </row>
    <row r="48" spans="1:8" s="4" customFormat="1" ht="15" customHeight="1">
      <c r="A48" s="7">
        <v>10</v>
      </c>
      <c r="B48" s="25" t="s">
        <v>174</v>
      </c>
      <c r="C48" s="2" t="s">
        <v>149</v>
      </c>
      <c r="D48" s="8" t="s">
        <v>3</v>
      </c>
      <c r="E48" s="8" t="s">
        <v>17</v>
      </c>
      <c r="F48" s="10">
        <v>1200</v>
      </c>
      <c r="G48" s="9">
        <f t="shared" si="1"/>
        <v>1125</v>
      </c>
      <c r="H48" s="5"/>
    </row>
    <row r="49" spans="1:8" s="4" customFormat="1" ht="15" customHeight="1">
      <c r="A49" s="7">
        <v>11</v>
      </c>
      <c r="B49" s="25" t="s">
        <v>170</v>
      </c>
      <c r="C49" s="2" t="s">
        <v>303</v>
      </c>
      <c r="D49" s="8" t="s">
        <v>3</v>
      </c>
      <c r="E49" s="8" t="s">
        <v>130</v>
      </c>
      <c r="F49" s="9">
        <v>192</v>
      </c>
      <c r="G49" s="9">
        <f t="shared" si="1"/>
        <v>180</v>
      </c>
      <c r="H49" s="5"/>
    </row>
    <row r="50" spans="1:8" ht="19.5">
      <c r="C50" s="19" t="s">
        <v>297</v>
      </c>
      <c r="E50" s="37"/>
      <c r="F50" s="37"/>
    </row>
    <row r="51" spans="1:8" s="4" customFormat="1" ht="25.5">
      <c r="A51" s="6" t="s">
        <v>84</v>
      </c>
      <c r="B51" s="6" t="s">
        <v>85</v>
      </c>
      <c r="C51" s="6" t="s">
        <v>86</v>
      </c>
      <c r="D51" s="6" t="s">
        <v>87</v>
      </c>
      <c r="E51" s="6" t="s">
        <v>88</v>
      </c>
      <c r="F51" s="36" t="s">
        <v>337</v>
      </c>
      <c r="G51" s="21" t="s">
        <v>338</v>
      </c>
      <c r="H51" s="5"/>
    </row>
    <row r="52" spans="1:8" s="4" customFormat="1" ht="14.85" customHeight="1">
      <c r="A52" s="7">
        <v>1</v>
      </c>
      <c r="B52" s="26" t="s">
        <v>105</v>
      </c>
      <c r="C52" s="2" t="s">
        <v>14</v>
      </c>
      <c r="D52" s="8" t="s">
        <v>3</v>
      </c>
      <c r="E52" s="8" t="s">
        <v>106</v>
      </c>
      <c r="F52" s="9">
        <v>110</v>
      </c>
      <c r="G52" s="9">
        <f>F52-F52*6.25%</f>
        <v>103.125</v>
      </c>
      <c r="H52" s="5"/>
    </row>
    <row r="53" spans="1:8" s="4" customFormat="1" ht="14.85" customHeight="1">
      <c r="A53" s="7">
        <v>2</v>
      </c>
      <c r="B53" s="26" t="s">
        <v>107</v>
      </c>
      <c r="C53" s="2" t="s">
        <v>15</v>
      </c>
      <c r="D53" s="17" t="s">
        <v>77</v>
      </c>
      <c r="E53" s="8" t="s">
        <v>108</v>
      </c>
      <c r="F53" s="9">
        <v>135</v>
      </c>
      <c r="G53" s="9">
        <f t="shared" ref="G53:G86" si="2">F53-F53*6.25%</f>
        <v>126.5625</v>
      </c>
      <c r="H53" s="5"/>
    </row>
    <row r="54" spans="1:8" s="4" customFormat="1" ht="26.25" customHeight="1">
      <c r="A54" s="7">
        <v>3</v>
      </c>
      <c r="B54" s="26" t="s">
        <v>109</v>
      </c>
      <c r="C54" s="3" t="s">
        <v>16</v>
      </c>
      <c r="D54" s="11" t="s">
        <v>110</v>
      </c>
      <c r="E54" s="11" t="s">
        <v>111</v>
      </c>
      <c r="F54" s="12">
        <v>280</v>
      </c>
      <c r="G54" s="9">
        <f t="shared" si="2"/>
        <v>262.5</v>
      </c>
      <c r="H54" s="5"/>
    </row>
    <row r="55" spans="1:8" s="4" customFormat="1" ht="15" customHeight="1">
      <c r="A55" s="7">
        <v>4</v>
      </c>
      <c r="B55" s="25" t="s">
        <v>177</v>
      </c>
      <c r="C55" s="1" t="s">
        <v>32</v>
      </c>
      <c r="D55" s="8" t="s">
        <v>3</v>
      </c>
      <c r="E55" s="8" t="s">
        <v>90</v>
      </c>
      <c r="F55" s="9">
        <v>1142</v>
      </c>
      <c r="G55" s="9">
        <f t="shared" si="2"/>
        <v>1070.625</v>
      </c>
      <c r="H55" s="5"/>
    </row>
    <row r="56" spans="1:8" s="4" customFormat="1" ht="15.75" customHeight="1">
      <c r="A56" s="7">
        <v>5</v>
      </c>
      <c r="B56" s="25" t="s">
        <v>178</v>
      </c>
      <c r="C56" s="2" t="s">
        <v>311</v>
      </c>
      <c r="D56" s="8" t="s">
        <v>3</v>
      </c>
      <c r="E56" s="8" t="s">
        <v>17</v>
      </c>
      <c r="F56" s="9">
        <v>2350</v>
      </c>
      <c r="G56" s="9">
        <f t="shared" si="2"/>
        <v>2203.125</v>
      </c>
      <c r="H56" s="5"/>
    </row>
    <row r="57" spans="1:8" s="4" customFormat="1" ht="15.75" customHeight="1">
      <c r="A57" s="7">
        <v>6</v>
      </c>
      <c r="B57" s="25" t="s">
        <v>179</v>
      </c>
      <c r="C57" s="1" t="s">
        <v>33</v>
      </c>
      <c r="D57" s="8" t="s">
        <v>3</v>
      </c>
      <c r="E57" s="8" t="s">
        <v>1</v>
      </c>
      <c r="F57" s="9">
        <v>1120</v>
      </c>
      <c r="G57" s="9">
        <f t="shared" si="2"/>
        <v>1050</v>
      </c>
      <c r="H57" s="5"/>
    </row>
    <row r="58" spans="1:8" s="4" customFormat="1" ht="15" customHeight="1">
      <c r="A58" s="7">
        <v>7</v>
      </c>
      <c r="B58" s="25" t="s">
        <v>180</v>
      </c>
      <c r="C58" s="1" t="s">
        <v>34</v>
      </c>
      <c r="D58" s="8" t="s">
        <v>3</v>
      </c>
      <c r="E58" s="8" t="s">
        <v>5</v>
      </c>
      <c r="F58" s="9">
        <v>950</v>
      </c>
      <c r="G58" s="9">
        <f t="shared" si="2"/>
        <v>890.625</v>
      </c>
      <c r="H58" s="5"/>
    </row>
    <row r="59" spans="1:8" s="4" customFormat="1" ht="15" customHeight="1">
      <c r="A59" s="7">
        <v>8</v>
      </c>
      <c r="B59" s="25" t="s">
        <v>181</v>
      </c>
      <c r="C59" s="2" t="s">
        <v>312</v>
      </c>
      <c r="D59" s="8" t="s">
        <v>3</v>
      </c>
      <c r="E59" s="8" t="s">
        <v>17</v>
      </c>
      <c r="F59" s="9">
        <v>1050</v>
      </c>
      <c r="G59" s="9">
        <f t="shared" si="2"/>
        <v>984.375</v>
      </c>
      <c r="H59" s="5"/>
    </row>
    <row r="60" spans="1:8" s="4" customFormat="1" ht="15" customHeight="1">
      <c r="A60" s="7">
        <v>9</v>
      </c>
      <c r="B60" s="25" t="s">
        <v>182</v>
      </c>
      <c r="C60" s="1" t="s">
        <v>157</v>
      </c>
      <c r="D60" s="8" t="s">
        <v>3</v>
      </c>
      <c r="E60" s="8" t="s">
        <v>17</v>
      </c>
      <c r="F60" s="9">
        <v>2500</v>
      </c>
      <c r="G60" s="9">
        <v>2500</v>
      </c>
      <c r="H60" s="5"/>
    </row>
    <row r="61" spans="1:8" s="4" customFormat="1" ht="15" customHeight="1">
      <c r="A61" s="7">
        <v>10</v>
      </c>
      <c r="B61" s="25" t="s">
        <v>176</v>
      </c>
      <c r="C61" s="1" t="s">
        <v>123</v>
      </c>
      <c r="D61" s="8" t="s">
        <v>3</v>
      </c>
      <c r="E61" s="8" t="s">
        <v>124</v>
      </c>
      <c r="F61" s="9">
        <v>20</v>
      </c>
      <c r="G61" s="9">
        <f t="shared" si="2"/>
        <v>18.75</v>
      </c>
      <c r="H61" s="5"/>
    </row>
    <row r="62" spans="1:8" s="4" customFormat="1" ht="15" customHeight="1">
      <c r="A62" s="7">
        <v>11</v>
      </c>
      <c r="B62" s="25" t="s">
        <v>168</v>
      </c>
      <c r="C62" s="1" t="s">
        <v>254</v>
      </c>
      <c r="D62" s="8" t="s">
        <v>3</v>
      </c>
      <c r="E62" s="8" t="s">
        <v>17</v>
      </c>
      <c r="F62" s="9">
        <v>2850</v>
      </c>
      <c r="G62" s="9">
        <f t="shared" si="2"/>
        <v>2671.875</v>
      </c>
      <c r="H62" s="5"/>
    </row>
    <row r="63" spans="1:8" s="4" customFormat="1" ht="15" customHeight="1">
      <c r="A63" s="7">
        <v>12</v>
      </c>
      <c r="B63" s="25" t="s">
        <v>169</v>
      </c>
      <c r="C63" s="1" t="s">
        <v>255</v>
      </c>
      <c r="D63" s="8" t="s">
        <v>3</v>
      </c>
      <c r="E63" s="8" t="s">
        <v>17</v>
      </c>
      <c r="F63" s="9">
        <v>950</v>
      </c>
      <c r="G63" s="9">
        <f t="shared" si="2"/>
        <v>890.625</v>
      </c>
      <c r="H63" s="5"/>
    </row>
    <row r="64" spans="1:8" s="4" customFormat="1" ht="15" customHeight="1">
      <c r="A64" s="7">
        <v>13</v>
      </c>
      <c r="B64" s="25" t="s">
        <v>183</v>
      </c>
      <c r="C64" s="1" t="s">
        <v>266</v>
      </c>
      <c r="D64" s="8" t="s">
        <v>3</v>
      </c>
      <c r="E64" s="8" t="s">
        <v>5</v>
      </c>
      <c r="F64" s="9">
        <v>1800</v>
      </c>
      <c r="G64" s="9">
        <v>1800</v>
      </c>
      <c r="H64" s="5"/>
    </row>
    <row r="65" spans="1:8" s="4" customFormat="1" ht="15" customHeight="1">
      <c r="A65" s="7">
        <v>14</v>
      </c>
      <c r="B65" s="25" t="s">
        <v>184</v>
      </c>
      <c r="C65" s="1" t="s">
        <v>42</v>
      </c>
      <c r="D65" s="8" t="s">
        <v>3</v>
      </c>
      <c r="E65" s="8" t="s">
        <v>5</v>
      </c>
      <c r="F65" s="9">
        <v>1200</v>
      </c>
      <c r="G65" s="9">
        <f t="shared" si="2"/>
        <v>1125</v>
      </c>
      <c r="H65" s="5"/>
    </row>
    <row r="66" spans="1:8" s="4" customFormat="1" ht="15" customHeight="1">
      <c r="A66" s="7">
        <v>15</v>
      </c>
      <c r="B66" s="25" t="s">
        <v>185</v>
      </c>
      <c r="C66" s="2" t="s">
        <v>43</v>
      </c>
      <c r="D66" s="8" t="s">
        <v>3</v>
      </c>
      <c r="E66" s="8" t="s">
        <v>17</v>
      </c>
      <c r="F66" s="9">
        <v>1050</v>
      </c>
      <c r="G66" s="9">
        <v>1050</v>
      </c>
      <c r="H66" s="5"/>
    </row>
    <row r="67" spans="1:8" s="4" customFormat="1" ht="15.75" customHeight="1">
      <c r="A67" s="7">
        <v>16</v>
      </c>
      <c r="B67" s="25" t="s">
        <v>186</v>
      </c>
      <c r="C67" s="2" t="s">
        <v>44</v>
      </c>
      <c r="D67" s="8" t="s">
        <v>3</v>
      </c>
      <c r="E67" s="8" t="s">
        <v>17</v>
      </c>
      <c r="F67" s="9">
        <v>2750</v>
      </c>
      <c r="G67" s="9">
        <f t="shared" si="2"/>
        <v>2578.125</v>
      </c>
      <c r="H67" s="5"/>
    </row>
    <row r="68" spans="1:8" s="4" customFormat="1" ht="38.25">
      <c r="A68" s="7">
        <v>17</v>
      </c>
      <c r="B68" s="25" t="s">
        <v>264</v>
      </c>
      <c r="C68" s="2" t="s">
        <v>148</v>
      </c>
      <c r="D68" s="8" t="s">
        <v>3</v>
      </c>
      <c r="E68" s="8" t="s">
        <v>93</v>
      </c>
      <c r="F68" s="9">
        <v>3100</v>
      </c>
      <c r="G68" s="9">
        <f t="shared" si="2"/>
        <v>2906.25</v>
      </c>
      <c r="H68" s="5"/>
    </row>
    <row r="69" spans="1:8" s="4" customFormat="1" ht="25.5">
      <c r="A69" s="7">
        <v>18</v>
      </c>
      <c r="B69" s="25" t="s">
        <v>190</v>
      </c>
      <c r="C69" s="2" t="s">
        <v>267</v>
      </c>
      <c r="D69" s="8" t="s">
        <v>76</v>
      </c>
      <c r="E69" s="8" t="s">
        <v>100</v>
      </c>
      <c r="F69" s="9">
        <v>1050</v>
      </c>
      <c r="G69" s="9">
        <v>1050</v>
      </c>
      <c r="H69" s="5"/>
    </row>
    <row r="70" spans="1:8" s="4" customFormat="1" ht="25.5">
      <c r="A70" s="7">
        <v>19</v>
      </c>
      <c r="B70" s="25" t="s">
        <v>304</v>
      </c>
      <c r="C70" s="2" t="s">
        <v>320</v>
      </c>
      <c r="D70" s="8" t="s">
        <v>76</v>
      </c>
      <c r="E70" s="8" t="s">
        <v>100</v>
      </c>
      <c r="F70" s="9">
        <v>1050</v>
      </c>
      <c r="G70" s="9">
        <v>1050</v>
      </c>
      <c r="H70" s="5"/>
    </row>
    <row r="71" spans="1:8" s="4" customFormat="1" ht="27">
      <c r="A71" s="7">
        <v>20</v>
      </c>
      <c r="B71" s="25" t="s">
        <v>265</v>
      </c>
      <c r="C71" s="2" t="s">
        <v>326</v>
      </c>
      <c r="D71" s="8" t="s">
        <v>3</v>
      </c>
      <c r="E71" s="8" t="s">
        <v>94</v>
      </c>
      <c r="F71" s="9">
        <v>4140</v>
      </c>
      <c r="G71" s="9">
        <f t="shared" si="2"/>
        <v>3881.25</v>
      </c>
      <c r="H71" s="5"/>
    </row>
    <row r="72" spans="1:8" s="4" customFormat="1" ht="17.25" customHeight="1">
      <c r="A72" s="7">
        <v>21</v>
      </c>
      <c r="B72" s="27" t="s">
        <v>196</v>
      </c>
      <c r="C72" s="1" t="s">
        <v>128</v>
      </c>
      <c r="D72" s="8" t="s">
        <v>3</v>
      </c>
      <c r="E72" s="8" t="s">
        <v>129</v>
      </c>
      <c r="F72" s="9">
        <v>130</v>
      </c>
      <c r="G72" s="9">
        <f t="shared" si="2"/>
        <v>121.875</v>
      </c>
      <c r="H72" s="5"/>
    </row>
    <row r="73" spans="1:8" s="4" customFormat="1" ht="17.25" customHeight="1">
      <c r="A73" s="7">
        <v>22</v>
      </c>
      <c r="B73" s="25" t="s">
        <v>197</v>
      </c>
      <c r="C73" s="1" t="s">
        <v>22</v>
      </c>
      <c r="D73" s="8" t="s">
        <v>3</v>
      </c>
      <c r="E73" s="8" t="s">
        <v>17</v>
      </c>
      <c r="F73" s="10">
        <v>1200</v>
      </c>
      <c r="G73" s="9">
        <f t="shared" si="2"/>
        <v>1125</v>
      </c>
      <c r="H73" s="5"/>
    </row>
    <row r="74" spans="1:8" s="4" customFormat="1" ht="25.5">
      <c r="A74" s="7">
        <v>23</v>
      </c>
      <c r="B74" s="25" t="s">
        <v>191</v>
      </c>
      <c r="C74" s="2" t="s">
        <v>51</v>
      </c>
      <c r="D74" s="8" t="s">
        <v>3</v>
      </c>
      <c r="E74" s="8" t="s">
        <v>17</v>
      </c>
      <c r="F74" s="9">
        <v>1400</v>
      </c>
      <c r="G74" s="9">
        <f t="shared" si="2"/>
        <v>1312.5</v>
      </c>
      <c r="H74" s="5"/>
    </row>
    <row r="75" spans="1:8" s="4" customFormat="1" ht="38.25">
      <c r="A75" s="7">
        <v>24</v>
      </c>
      <c r="B75" s="25" t="s">
        <v>289</v>
      </c>
      <c r="C75" s="2" t="s">
        <v>327</v>
      </c>
      <c r="D75" s="8" t="s">
        <v>3</v>
      </c>
      <c r="E75" s="8" t="s">
        <v>18</v>
      </c>
      <c r="F75" s="9">
        <v>1500</v>
      </c>
      <c r="G75" s="9">
        <v>1500</v>
      </c>
      <c r="H75" s="5"/>
    </row>
    <row r="76" spans="1:8" s="4" customFormat="1">
      <c r="A76" s="7">
        <v>25</v>
      </c>
      <c r="B76" s="25" t="s">
        <v>192</v>
      </c>
      <c r="C76" s="2" t="s">
        <v>268</v>
      </c>
      <c r="D76" s="8" t="s">
        <v>3</v>
      </c>
      <c r="E76" s="8" t="s">
        <v>95</v>
      </c>
      <c r="F76" s="9">
        <v>980</v>
      </c>
      <c r="G76" s="9">
        <v>980</v>
      </c>
      <c r="H76" s="5"/>
    </row>
    <row r="77" spans="1:8" s="4" customFormat="1" ht="38.25">
      <c r="A77" s="7">
        <v>26</v>
      </c>
      <c r="B77" s="25" t="s">
        <v>260</v>
      </c>
      <c r="C77" s="2" t="s">
        <v>321</v>
      </c>
      <c r="D77" s="8" t="s">
        <v>76</v>
      </c>
      <c r="E77" s="8" t="s">
        <v>4</v>
      </c>
      <c r="F77" s="9">
        <v>1400</v>
      </c>
      <c r="G77" s="9">
        <v>1400</v>
      </c>
      <c r="H77" s="5"/>
    </row>
    <row r="78" spans="1:8" s="4" customFormat="1" ht="20.25" customHeight="1">
      <c r="A78" s="7">
        <v>27</v>
      </c>
      <c r="B78" s="25" t="s">
        <v>187</v>
      </c>
      <c r="C78" s="2" t="s">
        <v>322</v>
      </c>
      <c r="D78" s="8" t="s">
        <v>3</v>
      </c>
      <c r="E78" s="8" t="s">
        <v>5</v>
      </c>
      <c r="F78" s="9">
        <v>1200</v>
      </c>
      <c r="G78" s="9">
        <f t="shared" si="2"/>
        <v>1125</v>
      </c>
      <c r="H78" s="5"/>
    </row>
    <row r="79" spans="1:8" s="4" customFormat="1" ht="20.25" customHeight="1">
      <c r="A79" s="7">
        <v>28</v>
      </c>
      <c r="B79" s="25" t="s">
        <v>188</v>
      </c>
      <c r="C79" s="2" t="s">
        <v>8</v>
      </c>
      <c r="D79" s="8" t="s">
        <v>3</v>
      </c>
      <c r="E79" s="8" t="s">
        <v>102</v>
      </c>
      <c r="F79" s="9">
        <v>1250</v>
      </c>
      <c r="G79" s="9">
        <f t="shared" si="2"/>
        <v>1171.875</v>
      </c>
      <c r="H79" s="5"/>
    </row>
    <row r="80" spans="1:8" s="4" customFormat="1" ht="20.25" customHeight="1">
      <c r="A80" s="7">
        <v>29</v>
      </c>
      <c r="B80" s="25" t="s">
        <v>195</v>
      </c>
      <c r="C80" s="2" t="s">
        <v>323</v>
      </c>
      <c r="D80" s="8" t="s">
        <v>3</v>
      </c>
      <c r="E80" s="8" t="s">
        <v>134</v>
      </c>
      <c r="F80" s="9">
        <v>352</v>
      </c>
      <c r="G80" s="9">
        <f t="shared" si="2"/>
        <v>330</v>
      </c>
      <c r="H80" s="5"/>
    </row>
    <row r="81" spans="1:8" s="4" customFormat="1" ht="25.5">
      <c r="A81" s="7">
        <v>30</v>
      </c>
      <c r="B81" s="25" t="s">
        <v>193</v>
      </c>
      <c r="C81" s="2" t="s">
        <v>271</v>
      </c>
      <c r="D81" s="8" t="s">
        <v>3</v>
      </c>
      <c r="E81" s="8" t="s">
        <v>95</v>
      </c>
      <c r="F81" s="9">
        <v>3400</v>
      </c>
      <c r="G81" s="9">
        <v>3400</v>
      </c>
      <c r="H81" s="5"/>
    </row>
    <row r="82" spans="1:8" s="4" customFormat="1" ht="25.5">
      <c r="A82" s="7">
        <v>31</v>
      </c>
      <c r="B82" s="25" t="s">
        <v>273</v>
      </c>
      <c r="C82" s="2" t="s">
        <v>21</v>
      </c>
      <c r="D82" s="8" t="s">
        <v>3</v>
      </c>
      <c r="E82" s="8" t="s">
        <v>93</v>
      </c>
      <c r="F82" s="9">
        <v>1500</v>
      </c>
      <c r="G82" s="9">
        <f t="shared" si="2"/>
        <v>1406.25</v>
      </c>
      <c r="H82" s="5"/>
    </row>
    <row r="83" spans="1:8" s="4" customFormat="1" ht="25.5">
      <c r="A83" s="7">
        <v>32</v>
      </c>
      <c r="B83" s="25" t="s">
        <v>269</v>
      </c>
      <c r="C83" s="2" t="s">
        <v>270</v>
      </c>
      <c r="D83" s="8" t="s">
        <v>3</v>
      </c>
      <c r="E83" s="8" t="s">
        <v>103</v>
      </c>
      <c r="F83" s="9">
        <v>600</v>
      </c>
      <c r="G83" s="9">
        <f t="shared" si="2"/>
        <v>562.5</v>
      </c>
      <c r="H83" s="5"/>
    </row>
    <row r="84" spans="1:8" s="4" customFormat="1" ht="25.5">
      <c r="A84" s="7">
        <v>33</v>
      </c>
      <c r="B84" s="25" t="s">
        <v>272</v>
      </c>
      <c r="C84" s="2" t="s">
        <v>19</v>
      </c>
      <c r="D84" s="8" t="s">
        <v>3</v>
      </c>
      <c r="E84" s="8" t="s">
        <v>92</v>
      </c>
      <c r="F84" s="9">
        <v>2500</v>
      </c>
      <c r="G84" s="9">
        <f t="shared" si="2"/>
        <v>2343.75</v>
      </c>
      <c r="H84" s="5"/>
    </row>
    <row r="85" spans="1:8" s="4" customFormat="1" ht="27">
      <c r="A85" s="7">
        <v>34</v>
      </c>
      <c r="B85" s="25" t="s">
        <v>325</v>
      </c>
      <c r="C85" s="2" t="s">
        <v>324</v>
      </c>
      <c r="D85" s="8" t="s">
        <v>3</v>
      </c>
      <c r="E85" s="8" t="s">
        <v>92</v>
      </c>
      <c r="F85" s="9">
        <v>2990</v>
      </c>
      <c r="G85" s="9">
        <f t="shared" si="2"/>
        <v>2803.125</v>
      </c>
      <c r="H85" s="5"/>
    </row>
    <row r="86" spans="1:8" s="4" customFormat="1" ht="17.25" customHeight="1">
      <c r="A86" s="7">
        <v>35</v>
      </c>
      <c r="B86" s="25" t="s">
        <v>194</v>
      </c>
      <c r="C86" s="2" t="s">
        <v>53</v>
      </c>
      <c r="D86" s="8" t="s">
        <v>3</v>
      </c>
      <c r="E86" s="8" t="s">
        <v>17</v>
      </c>
      <c r="F86" s="9">
        <v>500</v>
      </c>
      <c r="G86" s="9">
        <f t="shared" si="2"/>
        <v>468.75</v>
      </c>
      <c r="H86" s="5"/>
    </row>
    <row r="87" spans="1:8" s="18" customFormat="1" ht="19.5">
      <c r="A87" s="20"/>
      <c r="B87" s="20"/>
      <c r="C87" s="19" t="s">
        <v>151</v>
      </c>
      <c r="D87" s="20"/>
      <c r="E87" s="37"/>
      <c r="F87" s="37"/>
      <c r="G87" s="37"/>
    </row>
    <row r="88" spans="1:8" s="4" customFormat="1" ht="25.5">
      <c r="A88" s="6" t="s">
        <v>84</v>
      </c>
      <c r="B88" s="6" t="s">
        <v>85</v>
      </c>
      <c r="C88" s="6" t="s">
        <v>86</v>
      </c>
      <c r="D88" s="6" t="s">
        <v>87</v>
      </c>
      <c r="E88" s="6" t="s">
        <v>88</v>
      </c>
      <c r="F88" s="36" t="s">
        <v>337</v>
      </c>
      <c r="G88" s="21" t="s">
        <v>338</v>
      </c>
      <c r="H88" s="5"/>
    </row>
    <row r="89" spans="1:8" s="4" customFormat="1" ht="15.75" customHeight="1">
      <c r="A89" s="7">
        <v>1</v>
      </c>
      <c r="B89" s="25" t="s">
        <v>288</v>
      </c>
      <c r="C89" s="2" t="s">
        <v>29</v>
      </c>
      <c r="D89" s="8" t="s">
        <v>3</v>
      </c>
      <c r="E89" s="8" t="s">
        <v>17</v>
      </c>
      <c r="F89" s="9">
        <v>920</v>
      </c>
      <c r="G89" s="22">
        <v>920</v>
      </c>
      <c r="H89" s="23"/>
    </row>
    <row r="90" spans="1:8" s="4" customFormat="1" ht="15.75" customHeight="1">
      <c r="A90" s="7">
        <v>2</v>
      </c>
      <c r="B90" s="25" t="s">
        <v>158</v>
      </c>
      <c r="C90" s="2" t="s">
        <v>7</v>
      </c>
      <c r="D90" s="8" t="s">
        <v>3</v>
      </c>
      <c r="E90" s="8" t="s">
        <v>100</v>
      </c>
      <c r="F90" s="9">
        <v>300</v>
      </c>
      <c r="G90" s="22">
        <f t="shared" ref="G90:G100" si="3">F90-F90*6.25%</f>
        <v>281.25</v>
      </c>
      <c r="H90" s="23"/>
    </row>
    <row r="91" spans="1:8" s="4" customFormat="1" ht="15.75" customHeight="1">
      <c r="A91" s="7"/>
      <c r="B91" s="25" t="s">
        <v>290</v>
      </c>
      <c r="C91" s="2"/>
      <c r="D91" s="8"/>
      <c r="E91" s="8"/>
      <c r="F91" s="9"/>
      <c r="G91" s="22">
        <f t="shared" si="3"/>
        <v>0</v>
      </c>
      <c r="H91" s="5"/>
    </row>
    <row r="92" spans="1:8" s="4" customFormat="1" ht="38.25">
      <c r="A92" s="7">
        <v>3</v>
      </c>
      <c r="B92" s="25" t="s">
        <v>159</v>
      </c>
      <c r="C92" s="2" t="s">
        <v>28</v>
      </c>
      <c r="D92" s="16" t="s">
        <v>112</v>
      </c>
      <c r="E92" s="8" t="s">
        <v>113</v>
      </c>
      <c r="F92" s="9">
        <v>175</v>
      </c>
      <c r="G92" s="22">
        <f>F92-F92*11.02%</f>
        <v>155.715</v>
      </c>
      <c r="H92" s="5"/>
    </row>
    <row r="93" spans="1:8" s="4" customFormat="1" ht="15" customHeight="1">
      <c r="A93" s="7">
        <v>4</v>
      </c>
      <c r="B93" s="25" t="s">
        <v>160</v>
      </c>
      <c r="C93" s="2" t="s">
        <v>66</v>
      </c>
      <c r="D93" s="16" t="s">
        <v>77</v>
      </c>
      <c r="E93" s="8" t="s">
        <v>133</v>
      </c>
      <c r="F93" s="9">
        <v>125</v>
      </c>
      <c r="G93" s="22">
        <f>F93-F93*11.02%</f>
        <v>111.22499999999999</v>
      </c>
      <c r="H93" s="5"/>
    </row>
    <row r="94" spans="1:8" s="4" customFormat="1" ht="15" customHeight="1">
      <c r="A94" s="7">
        <v>8</v>
      </c>
      <c r="B94" s="25" t="s">
        <v>161</v>
      </c>
      <c r="C94" s="2" t="s">
        <v>11</v>
      </c>
      <c r="D94" s="16" t="s">
        <v>3</v>
      </c>
      <c r="E94" s="8" t="s">
        <v>101</v>
      </c>
      <c r="F94" s="9">
        <v>1250</v>
      </c>
      <c r="G94" s="22">
        <v>1250</v>
      </c>
      <c r="H94" s="5"/>
    </row>
    <row r="95" spans="1:8" s="4" customFormat="1" ht="15.75" customHeight="1">
      <c r="A95" s="7">
        <v>10</v>
      </c>
      <c r="B95" s="25" t="s">
        <v>162</v>
      </c>
      <c r="C95" s="2" t="s">
        <v>30</v>
      </c>
      <c r="D95" s="8" t="s">
        <v>3</v>
      </c>
      <c r="E95" s="8" t="s">
        <v>17</v>
      </c>
      <c r="F95" s="9">
        <v>700</v>
      </c>
      <c r="G95" s="22">
        <f t="shared" si="3"/>
        <v>656.25</v>
      </c>
      <c r="H95" s="5"/>
    </row>
    <row r="96" spans="1:8" s="4" customFormat="1" ht="18" customHeight="1">
      <c r="A96" s="7">
        <v>11</v>
      </c>
      <c r="B96" s="25" t="s">
        <v>163</v>
      </c>
      <c r="C96" s="2" t="s">
        <v>275</v>
      </c>
      <c r="D96" s="8" t="s">
        <v>3</v>
      </c>
      <c r="E96" s="8" t="s">
        <v>92</v>
      </c>
      <c r="F96" s="9">
        <v>4000</v>
      </c>
      <c r="G96" s="22">
        <f t="shared" si="3"/>
        <v>3750</v>
      </c>
      <c r="H96" s="5"/>
    </row>
    <row r="97" spans="1:8" s="4" customFormat="1" ht="15.75" customHeight="1">
      <c r="A97" s="7">
        <v>13</v>
      </c>
      <c r="B97" s="25" t="s">
        <v>309</v>
      </c>
      <c r="C97" s="1" t="s">
        <v>50</v>
      </c>
      <c r="D97" s="8" t="s">
        <v>3</v>
      </c>
      <c r="E97" s="8" t="s">
        <v>17</v>
      </c>
      <c r="F97" s="9">
        <v>900</v>
      </c>
      <c r="G97" s="22">
        <v>900</v>
      </c>
      <c r="H97" s="5"/>
    </row>
    <row r="98" spans="1:8" s="4" customFormat="1" ht="25.5">
      <c r="A98" s="7">
        <v>15</v>
      </c>
      <c r="B98" s="25" t="s">
        <v>308</v>
      </c>
      <c r="C98" s="2" t="s">
        <v>282</v>
      </c>
      <c r="D98" s="16" t="s">
        <v>3</v>
      </c>
      <c r="E98" s="8" t="s">
        <v>95</v>
      </c>
      <c r="F98" s="9">
        <v>2400</v>
      </c>
      <c r="G98" s="22">
        <v>2400</v>
      </c>
      <c r="H98" s="5"/>
    </row>
    <row r="99" spans="1:8" s="4" customFormat="1" ht="38.25">
      <c r="A99" s="7">
        <v>16</v>
      </c>
      <c r="B99" s="25" t="s">
        <v>313</v>
      </c>
      <c r="C99" s="2" t="s">
        <v>341</v>
      </c>
      <c r="D99" s="16" t="s">
        <v>76</v>
      </c>
      <c r="E99" s="8" t="s">
        <v>100</v>
      </c>
      <c r="F99" s="9">
        <v>840</v>
      </c>
      <c r="G99" s="22">
        <v>840</v>
      </c>
      <c r="H99" s="5"/>
    </row>
    <row r="100" spans="1:8" s="4" customFormat="1" ht="24" customHeight="1">
      <c r="A100" s="7">
        <v>17</v>
      </c>
      <c r="B100" s="25" t="s">
        <v>276</v>
      </c>
      <c r="C100" s="2" t="s">
        <v>328</v>
      </c>
      <c r="D100" s="8" t="s">
        <v>3</v>
      </c>
      <c r="E100" s="8" t="s">
        <v>92</v>
      </c>
      <c r="F100" s="9">
        <v>1750</v>
      </c>
      <c r="G100" s="22">
        <f t="shared" si="3"/>
        <v>1640.625</v>
      </c>
      <c r="H100" s="5"/>
    </row>
    <row r="101" spans="1:8" s="18" customFormat="1" ht="19.5">
      <c r="A101" s="20"/>
      <c r="B101" s="20"/>
      <c r="C101" s="19" t="s">
        <v>336</v>
      </c>
      <c r="D101" s="20"/>
      <c r="E101" s="37"/>
      <c r="F101" s="37"/>
    </row>
    <row r="102" spans="1:8" s="4" customFormat="1" ht="25.5">
      <c r="A102" s="6" t="s">
        <v>84</v>
      </c>
      <c r="B102" s="6" t="s">
        <v>85</v>
      </c>
      <c r="C102" s="6" t="s">
        <v>86</v>
      </c>
      <c r="D102" s="6" t="s">
        <v>87</v>
      </c>
      <c r="E102" s="6" t="s">
        <v>88</v>
      </c>
      <c r="F102" s="36" t="s">
        <v>337</v>
      </c>
      <c r="G102" s="21" t="s">
        <v>338</v>
      </c>
      <c r="H102" s="5"/>
    </row>
    <row r="103" spans="1:8" s="4" customFormat="1" ht="25.5">
      <c r="A103" s="7">
        <v>1</v>
      </c>
      <c r="B103" s="25" t="s">
        <v>164</v>
      </c>
      <c r="C103" s="2" t="s">
        <v>154</v>
      </c>
      <c r="D103" s="16" t="s">
        <v>76</v>
      </c>
      <c r="E103" s="8" t="s">
        <v>150</v>
      </c>
      <c r="F103" s="9">
        <v>900</v>
      </c>
      <c r="G103" s="9">
        <v>900</v>
      </c>
      <c r="H103" s="5"/>
    </row>
    <row r="104" spans="1:8" s="4" customFormat="1" ht="36.75" customHeight="1">
      <c r="A104" s="7">
        <v>2</v>
      </c>
      <c r="B104" s="25" t="s">
        <v>189</v>
      </c>
      <c r="C104" s="2" t="s">
        <v>329</v>
      </c>
      <c r="D104" s="8" t="s">
        <v>3</v>
      </c>
      <c r="E104" s="8" t="s">
        <v>4</v>
      </c>
      <c r="F104" s="9">
        <v>2725</v>
      </c>
      <c r="G104" s="9">
        <v>2554.6799999999998</v>
      </c>
      <c r="H104" s="5"/>
    </row>
    <row r="105" spans="1:8" s="4" customFormat="1" ht="27.75" customHeight="1">
      <c r="A105" s="7">
        <v>3</v>
      </c>
      <c r="B105" s="25" t="s">
        <v>261</v>
      </c>
      <c r="C105" s="2" t="s">
        <v>342</v>
      </c>
      <c r="D105" s="16" t="s">
        <v>3</v>
      </c>
      <c r="E105" s="8" t="s">
        <v>18</v>
      </c>
      <c r="F105" s="9">
        <v>3500</v>
      </c>
      <c r="G105" s="9">
        <v>3500</v>
      </c>
      <c r="H105" s="5"/>
    </row>
    <row r="106" spans="1:8" s="4" customFormat="1" ht="15" customHeight="1">
      <c r="A106" s="7">
        <v>4</v>
      </c>
      <c r="B106" s="25" t="s">
        <v>318</v>
      </c>
      <c r="C106" s="2" t="s">
        <v>156</v>
      </c>
      <c r="D106" s="16" t="s">
        <v>76</v>
      </c>
      <c r="E106" s="8" t="s">
        <v>150</v>
      </c>
      <c r="F106" s="9">
        <v>650</v>
      </c>
      <c r="G106" s="9">
        <v>650</v>
      </c>
      <c r="H106" s="5"/>
    </row>
    <row r="107" spans="1:8" s="4" customFormat="1" ht="25.5">
      <c r="A107" s="7">
        <v>5</v>
      </c>
      <c r="B107" s="25" t="s">
        <v>319</v>
      </c>
      <c r="C107" s="2" t="s">
        <v>281</v>
      </c>
      <c r="D107" s="16" t="s">
        <v>76</v>
      </c>
      <c r="E107" s="8" t="s">
        <v>4</v>
      </c>
      <c r="F107" s="9">
        <v>2100</v>
      </c>
      <c r="G107" s="9">
        <v>2100</v>
      </c>
      <c r="H107" s="5"/>
    </row>
    <row r="108" spans="1:8" s="4" customFormat="1">
      <c r="A108" s="7">
        <v>6</v>
      </c>
      <c r="B108" s="25" t="s">
        <v>317</v>
      </c>
      <c r="C108" s="2" t="s">
        <v>274</v>
      </c>
      <c r="D108" s="8" t="s">
        <v>3</v>
      </c>
      <c r="E108" s="8" t="s">
        <v>18</v>
      </c>
      <c r="F108" s="9">
        <v>3500</v>
      </c>
      <c r="G108" s="9">
        <v>3500</v>
      </c>
      <c r="H108" s="5"/>
    </row>
    <row r="109" spans="1:8" s="18" customFormat="1" ht="19.5">
      <c r="A109" s="20"/>
      <c r="B109" s="20"/>
      <c r="C109" s="19" t="s">
        <v>155</v>
      </c>
      <c r="D109" s="20"/>
    </row>
    <row r="110" spans="1:8" s="4" customFormat="1" ht="25.5">
      <c r="A110" s="6" t="s">
        <v>84</v>
      </c>
      <c r="B110" s="6" t="s">
        <v>85</v>
      </c>
      <c r="C110" s="6" t="s">
        <v>86</v>
      </c>
      <c r="D110" s="6" t="s">
        <v>87</v>
      </c>
      <c r="E110" s="6" t="s">
        <v>88</v>
      </c>
      <c r="F110" s="36" t="s">
        <v>337</v>
      </c>
      <c r="G110" s="21" t="s">
        <v>338</v>
      </c>
      <c r="H110" s="5"/>
    </row>
    <row r="111" spans="1:8" s="4" customFormat="1" ht="15" customHeight="1">
      <c r="A111" s="7">
        <v>1</v>
      </c>
      <c r="B111" s="25" t="s">
        <v>237</v>
      </c>
      <c r="C111" s="2" t="s">
        <v>56</v>
      </c>
      <c r="D111" s="8" t="s">
        <v>3</v>
      </c>
      <c r="E111" s="8" t="s">
        <v>120</v>
      </c>
      <c r="F111" s="9">
        <v>110</v>
      </c>
      <c r="G111" s="9">
        <f>F111-F111*6.25%</f>
        <v>103.125</v>
      </c>
      <c r="H111" s="5"/>
    </row>
    <row r="112" spans="1:8" s="4" customFormat="1" ht="15" customHeight="1">
      <c r="A112" s="7">
        <v>2</v>
      </c>
      <c r="B112" s="25" t="s">
        <v>238</v>
      </c>
      <c r="C112" s="2" t="s">
        <v>57</v>
      </c>
      <c r="D112" s="8" t="s">
        <v>3</v>
      </c>
      <c r="E112" s="8" t="s">
        <v>120</v>
      </c>
      <c r="F112" s="9">
        <v>160</v>
      </c>
      <c r="G112" s="9">
        <f t="shared" ref="G112:G123" si="4">F112-F112*6.25%</f>
        <v>150</v>
      </c>
      <c r="H112" s="5"/>
    </row>
    <row r="113" spans="1:8" s="4" customFormat="1" ht="15" customHeight="1">
      <c r="A113" s="7">
        <v>3</v>
      </c>
      <c r="B113" s="25" t="s">
        <v>239</v>
      </c>
      <c r="C113" s="2" t="s">
        <v>55</v>
      </c>
      <c r="D113" s="8" t="s">
        <v>3</v>
      </c>
      <c r="E113" s="8" t="s">
        <v>120</v>
      </c>
      <c r="F113" s="9">
        <v>130</v>
      </c>
      <c r="G113" s="9">
        <f t="shared" si="4"/>
        <v>121.875</v>
      </c>
      <c r="H113" s="5"/>
    </row>
    <row r="114" spans="1:8" s="4" customFormat="1" ht="15" customHeight="1">
      <c r="A114" s="7">
        <v>4</v>
      </c>
      <c r="B114" s="25" t="s">
        <v>232</v>
      </c>
      <c r="C114" s="2" t="s">
        <v>74</v>
      </c>
      <c r="D114" s="8" t="s">
        <v>3</v>
      </c>
      <c r="E114" s="8" t="s">
        <v>121</v>
      </c>
      <c r="F114" s="9">
        <v>75</v>
      </c>
      <c r="G114" s="9">
        <f t="shared" si="4"/>
        <v>70.3125</v>
      </c>
      <c r="H114" s="5"/>
    </row>
    <row r="115" spans="1:8" s="4" customFormat="1" ht="15" customHeight="1">
      <c r="A115" s="7">
        <v>5</v>
      </c>
      <c r="B115" s="25" t="s">
        <v>234</v>
      </c>
      <c r="C115" s="2" t="s">
        <v>287</v>
      </c>
      <c r="D115" s="8" t="s">
        <v>76</v>
      </c>
      <c r="E115" s="8" t="s">
        <v>259</v>
      </c>
      <c r="F115" s="9">
        <v>1000</v>
      </c>
      <c r="G115" s="9">
        <v>1000</v>
      </c>
      <c r="H115" s="5"/>
    </row>
    <row r="116" spans="1:8" s="4" customFormat="1" ht="15" customHeight="1">
      <c r="A116" s="7">
        <v>6</v>
      </c>
      <c r="B116" s="25" t="s">
        <v>235</v>
      </c>
      <c r="C116" s="2" t="s">
        <v>75</v>
      </c>
      <c r="D116" s="8" t="s">
        <v>3</v>
      </c>
      <c r="E116" s="8" t="s">
        <v>132</v>
      </c>
      <c r="F116" s="9">
        <v>275</v>
      </c>
      <c r="G116" s="9">
        <f t="shared" si="4"/>
        <v>257.8125</v>
      </c>
      <c r="H116" s="5"/>
    </row>
    <row r="117" spans="1:8" s="4" customFormat="1" ht="15" customHeight="1">
      <c r="A117" s="7">
        <v>7</v>
      </c>
      <c r="B117" s="25" t="s">
        <v>240</v>
      </c>
      <c r="C117" s="2" t="s">
        <v>58</v>
      </c>
      <c r="D117" s="8" t="s">
        <v>3</v>
      </c>
      <c r="E117" s="8" t="s">
        <v>120</v>
      </c>
      <c r="F117" s="9">
        <v>185</v>
      </c>
      <c r="G117" s="9">
        <f t="shared" si="4"/>
        <v>173.4375</v>
      </c>
      <c r="H117" s="5"/>
    </row>
    <row r="118" spans="1:8" s="4" customFormat="1" ht="15" customHeight="1">
      <c r="A118" s="7">
        <v>8</v>
      </c>
      <c r="B118" s="25" t="s">
        <v>252</v>
      </c>
      <c r="C118" s="2" t="s">
        <v>253</v>
      </c>
      <c r="D118" s="8" t="s">
        <v>3</v>
      </c>
      <c r="E118" s="8" t="s">
        <v>120</v>
      </c>
      <c r="F118" s="9"/>
      <c r="G118" s="9">
        <f t="shared" si="4"/>
        <v>0</v>
      </c>
      <c r="H118" s="5"/>
    </row>
    <row r="119" spans="1:8" s="4" customFormat="1" ht="15" customHeight="1">
      <c r="A119" s="7">
        <v>9</v>
      </c>
      <c r="B119" s="25" t="s">
        <v>236</v>
      </c>
      <c r="C119" s="2" t="s">
        <v>39</v>
      </c>
      <c r="D119" s="8" t="s">
        <v>3</v>
      </c>
      <c r="E119" s="8" t="s">
        <v>17</v>
      </c>
      <c r="F119" s="9">
        <v>850</v>
      </c>
      <c r="G119" s="9">
        <f t="shared" si="4"/>
        <v>796.875</v>
      </c>
      <c r="H119" s="5"/>
    </row>
    <row r="120" spans="1:8" s="4" customFormat="1" ht="15" customHeight="1">
      <c r="A120" s="7">
        <v>10</v>
      </c>
      <c r="B120" s="25" t="s">
        <v>241</v>
      </c>
      <c r="C120" s="2" t="s">
        <v>59</v>
      </c>
      <c r="D120" s="8" t="s">
        <v>3</v>
      </c>
      <c r="E120" s="8" t="s">
        <v>122</v>
      </c>
      <c r="F120" s="9">
        <v>90</v>
      </c>
      <c r="G120" s="9">
        <f t="shared" si="4"/>
        <v>84.375</v>
      </c>
      <c r="H120" s="5"/>
    </row>
    <row r="121" spans="1:8" s="4" customFormat="1" ht="15" customHeight="1">
      <c r="A121" s="7">
        <v>11</v>
      </c>
      <c r="B121" s="25" t="s">
        <v>233</v>
      </c>
      <c r="C121" s="2" t="s">
        <v>69</v>
      </c>
      <c r="D121" s="8" t="s">
        <v>3</v>
      </c>
      <c r="E121" s="8" t="s">
        <v>121</v>
      </c>
      <c r="F121" s="9">
        <v>140</v>
      </c>
      <c r="G121" s="9">
        <f t="shared" si="4"/>
        <v>131.25</v>
      </c>
      <c r="H121" s="5"/>
    </row>
    <row r="122" spans="1:8" s="4" customFormat="1" ht="15" customHeight="1">
      <c r="A122" s="7">
        <v>12</v>
      </c>
      <c r="B122" s="25" t="s">
        <v>257</v>
      </c>
      <c r="C122" s="2" t="s">
        <v>71</v>
      </c>
      <c r="D122" s="8" t="s">
        <v>3</v>
      </c>
      <c r="E122" s="8" t="s">
        <v>135</v>
      </c>
      <c r="F122" s="9">
        <v>65</v>
      </c>
      <c r="G122" s="9">
        <f t="shared" si="4"/>
        <v>60.9375</v>
      </c>
      <c r="H122" s="5"/>
    </row>
    <row r="123" spans="1:8" s="4" customFormat="1" ht="15" customHeight="1">
      <c r="A123" s="7">
        <v>13</v>
      </c>
      <c r="B123" s="25" t="s">
        <v>258</v>
      </c>
      <c r="C123" s="2" t="s">
        <v>72</v>
      </c>
      <c r="D123" s="8" t="s">
        <v>3</v>
      </c>
      <c r="E123" s="8" t="s">
        <v>135</v>
      </c>
      <c r="F123" s="9">
        <v>55</v>
      </c>
      <c r="G123" s="9">
        <f t="shared" si="4"/>
        <v>51.5625</v>
      </c>
      <c r="H123" s="5"/>
    </row>
    <row r="124" spans="1:8" ht="19.5">
      <c r="C124" s="19" t="s">
        <v>299</v>
      </c>
      <c r="E124" s="37"/>
      <c r="F124" s="37"/>
      <c r="G124" s="37"/>
    </row>
    <row r="125" spans="1:8" s="4" customFormat="1" ht="25.5">
      <c r="A125" s="6" t="s">
        <v>84</v>
      </c>
      <c r="B125" s="6" t="s">
        <v>85</v>
      </c>
      <c r="C125" s="6" t="s">
        <v>86</v>
      </c>
      <c r="D125" s="6" t="s">
        <v>87</v>
      </c>
      <c r="E125" s="6" t="s">
        <v>88</v>
      </c>
      <c r="F125" s="36" t="s">
        <v>337</v>
      </c>
      <c r="G125" s="21" t="s">
        <v>338</v>
      </c>
      <c r="H125" s="5"/>
    </row>
    <row r="126" spans="1:8" s="4" customFormat="1" ht="15" customHeight="1">
      <c r="A126" s="7">
        <v>1</v>
      </c>
      <c r="B126" s="25" t="s">
        <v>315</v>
      </c>
      <c r="C126" s="2" t="s">
        <v>284</v>
      </c>
      <c r="D126" s="8" t="s">
        <v>3</v>
      </c>
      <c r="E126" s="8" t="s">
        <v>283</v>
      </c>
      <c r="F126" s="9">
        <v>580</v>
      </c>
      <c r="G126" s="9">
        <v>580</v>
      </c>
      <c r="H126" s="5"/>
    </row>
    <row r="127" spans="1:8" s="4" customFormat="1" ht="15" customHeight="1">
      <c r="A127" s="7">
        <v>2</v>
      </c>
      <c r="B127" s="25" t="s">
        <v>230</v>
      </c>
      <c r="C127" s="2" t="s">
        <v>73</v>
      </c>
      <c r="D127" s="8" t="s">
        <v>3</v>
      </c>
      <c r="E127" s="8" t="s">
        <v>131</v>
      </c>
      <c r="F127" s="9">
        <v>140</v>
      </c>
      <c r="G127" s="9">
        <f t="shared" ref="G127:G135" si="5">F127-F127*6.25%</f>
        <v>131.25</v>
      </c>
      <c r="H127" s="5"/>
    </row>
    <row r="128" spans="1:8" s="4" customFormat="1" ht="38.25">
      <c r="A128" s="7">
        <v>3</v>
      </c>
      <c r="B128" s="25" t="s">
        <v>229</v>
      </c>
      <c r="C128" s="2" t="s">
        <v>26</v>
      </c>
      <c r="D128" s="8" t="s">
        <v>2</v>
      </c>
      <c r="E128" s="8" t="s">
        <v>18</v>
      </c>
      <c r="F128" s="10">
        <v>1050</v>
      </c>
      <c r="G128" s="9">
        <f t="shared" si="5"/>
        <v>984.375</v>
      </c>
      <c r="H128" s="5"/>
    </row>
    <row r="129" spans="1:8" s="4" customFormat="1" ht="15" customHeight="1">
      <c r="A129" s="7">
        <v>4</v>
      </c>
      <c r="B129" s="25" t="s">
        <v>218</v>
      </c>
      <c r="C129" s="2" t="s">
        <v>45</v>
      </c>
      <c r="D129" s="8" t="s">
        <v>3</v>
      </c>
      <c r="E129" s="8" t="s">
        <v>5</v>
      </c>
      <c r="F129" s="9">
        <v>1350</v>
      </c>
      <c r="G129" s="9">
        <f t="shared" si="5"/>
        <v>1265.625</v>
      </c>
      <c r="H129" s="5"/>
    </row>
    <row r="130" spans="1:8" s="4" customFormat="1" ht="15" customHeight="1">
      <c r="A130" s="7">
        <v>5</v>
      </c>
      <c r="B130" s="25" t="s">
        <v>316</v>
      </c>
      <c r="C130" s="2" t="s">
        <v>250</v>
      </c>
      <c r="D130" s="8" t="s">
        <v>3</v>
      </c>
      <c r="E130" s="8" t="s">
        <v>92</v>
      </c>
      <c r="F130" s="9">
        <v>1750</v>
      </c>
      <c r="G130" s="9">
        <f t="shared" si="5"/>
        <v>1640.625</v>
      </c>
      <c r="H130" s="5"/>
    </row>
    <row r="131" spans="1:8" s="4" customFormat="1" ht="15" customHeight="1">
      <c r="A131" s="7">
        <v>6</v>
      </c>
      <c r="B131" s="25" t="s">
        <v>228</v>
      </c>
      <c r="C131" s="2" t="s">
        <v>67</v>
      </c>
      <c r="D131" s="8" t="s">
        <v>77</v>
      </c>
      <c r="E131" s="8" t="s">
        <v>131</v>
      </c>
      <c r="F131" s="9">
        <v>120</v>
      </c>
      <c r="G131" s="9">
        <f t="shared" si="5"/>
        <v>112.5</v>
      </c>
      <c r="H131" s="5"/>
    </row>
    <row r="132" spans="1:8" s="4" customFormat="1" ht="15" customHeight="1">
      <c r="A132" s="7">
        <v>7</v>
      </c>
      <c r="B132" s="25" t="s">
        <v>227</v>
      </c>
      <c r="C132" s="2" t="s">
        <v>68</v>
      </c>
      <c r="D132" s="8" t="s">
        <v>3</v>
      </c>
      <c r="E132" s="8" t="s">
        <v>133</v>
      </c>
      <c r="F132" s="9">
        <v>125</v>
      </c>
      <c r="G132" s="9">
        <f t="shared" si="5"/>
        <v>117.1875</v>
      </c>
      <c r="H132" s="5"/>
    </row>
    <row r="133" spans="1:8" s="4" customFormat="1" ht="24" customHeight="1">
      <c r="A133" s="7">
        <v>8</v>
      </c>
      <c r="B133" s="25" t="s">
        <v>226</v>
      </c>
      <c r="C133" s="2" t="s">
        <v>330</v>
      </c>
      <c r="D133" s="8" t="s">
        <v>76</v>
      </c>
      <c r="E133" s="8" t="s">
        <v>103</v>
      </c>
      <c r="F133" s="9">
        <v>1185</v>
      </c>
      <c r="G133" s="9">
        <f>F133-F133*11.02%</f>
        <v>1054.413</v>
      </c>
      <c r="H133" s="5"/>
    </row>
    <row r="134" spans="1:8" s="4" customFormat="1" ht="15" customHeight="1">
      <c r="A134" s="7">
        <v>9</v>
      </c>
      <c r="B134" s="25" t="s">
        <v>314</v>
      </c>
      <c r="C134" s="2" t="s">
        <v>9</v>
      </c>
      <c r="D134" s="8" t="s">
        <v>76</v>
      </c>
      <c r="E134" s="8" t="s">
        <v>99</v>
      </c>
      <c r="F134" s="9">
        <v>4500</v>
      </c>
      <c r="G134" s="9">
        <f>F134-F134*11.02%</f>
        <v>4004.1</v>
      </c>
      <c r="H134" s="5"/>
    </row>
    <row r="135" spans="1:8" s="4" customFormat="1" ht="15" customHeight="1">
      <c r="A135" s="7">
        <v>10</v>
      </c>
      <c r="B135" s="25" t="s">
        <v>219</v>
      </c>
      <c r="C135" s="2" t="s">
        <v>118</v>
      </c>
      <c r="D135" s="8" t="s">
        <v>3</v>
      </c>
      <c r="E135" s="8" t="s">
        <v>17</v>
      </c>
      <c r="F135" s="9">
        <v>3600</v>
      </c>
      <c r="G135" s="9">
        <f t="shared" si="5"/>
        <v>3375</v>
      </c>
      <c r="H135" s="5"/>
    </row>
    <row r="136" spans="1:8" s="4" customFormat="1" ht="24" customHeight="1">
      <c r="A136" s="7">
        <v>11</v>
      </c>
      <c r="B136" s="25" t="s">
        <v>225</v>
      </c>
      <c r="C136" s="2" t="s">
        <v>280</v>
      </c>
      <c r="D136" s="8" t="s">
        <v>76</v>
      </c>
      <c r="E136" s="8" t="s">
        <v>150</v>
      </c>
      <c r="F136" s="9">
        <v>650</v>
      </c>
      <c r="G136" s="9">
        <v>650</v>
      </c>
      <c r="H136" s="5"/>
    </row>
    <row r="137" spans="1:8" s="4" customFormat="1" ht="15" customHeight="1">
      <c r="A137" s="7">
        <v>12</v>
      </c>
      <c r="B137" s="25" t="s">
        <v>220</v>
      </c>
      <c r="C137" s="2" t="s">
        <v>251</v>
      </c>
      <c r="D137" s="8" t="s">
        <v>76</v>
      </c>
      <c r="E137" s="8" t="s">
        <v>4</v>
      </c>
      <c r="F137" s="9">
        <v>1250</v>
      </c>
      <c r="G137" s="9">
        <v>1250</v>
      </c>
      <c r="H137" s="5"/>
    </row>
    <row r="138" spans="1:8" s="4" customFormat="1" ht="15" customHeight="1">
      <c r="A138" s="7">
        <v>13</v>
      </c>
      <c r="B138" s="25" t="s">
        <v>224</v>
      </c>
      <c r="C138" s="2" t="s">
        <v>65</v>
      </c>
      <c r="D138" s="8" t="s">
        <v>76</v>
      </c>
      <c r="E138" s="8" t="s">
        <v>131</v>
      </c>
      <c r="F138" s="9">
        <v>175</v>
      </c>
      <c r="G138" s="9">
        <f>F138-F138*11.02%</f>
        <v>155.715</v>
      </c>
      <c r="H138" s="5"/>
    </row>
    <row r="139" spans="1:8" s="18" customFormat="1" ht="19.5">
      <c r="A139" s="20"/>
      <c r="B139" s="20"/>
      <c r="C139" s="19" t="s">
        <v>300</v>
      </c>
      <c r="D139" s="20"/>
      <c r="E139" s="37"/>
      <c r="F139" s="37"/>
    </row>
    <row r="140" spans="1:8" s="4" customFormat="1" ht="25.5">
      <c r="A140" s="6" t="s">
        <v>84</v>
      </c>
      <c r="B140" s="6" t="s">
        <v>85</v>
      </c>
      <c r="C140" s="6" t="s">
        <v>86</v>
      </c>
      <c r="D140" s="6" t="s">
        <v>87</v>
      </c>
      <c r="E140" s="6" t="s">
        <v>88</v>
      </c>
      <c r="F140" s="36" t="s">
        <v>337</v>
      </c>
      <c r="G140" s="21" t="s">
        <v>338</v>
      </c>
      <c r="H140" s="5"/>
    </row>
    <row r="141" spans="1:8" s="4" customFormat="1" ht="69" customHeight="1">
      <c r="A141" s="7">
        <v>1</v>
      </c>
      <c r="B141" s="25" t="s">
        <v>222</v>
      </c>
      <c r="C141" s="2" t="s">
        <v>6</v>
      </c>
      <c r="D141" s="8" t="s">
        <v>3</v>
      </c>
      <c r="E141" s="8" t="s">
        <v>92</v>
      </c>
      <c r="F141" s="9">
        <v>2250</v>
      </c>
      <c r="G141" s="9">
        <f>F141-F141*6.25%</f>
        <v>2109.375</v>
      </c>
      <c r="H141" s="5"/>
    </row>
    <row r="142" spans="1:8" s="4" customFormat="1" ht="15" customHeight="1">
      <c r="A142" s="7">
        <v>2</v>
      </c>
      <c r="B142" s="25" t="s">
        <v>249</v>
      </c>
      <c r="C142" s="2" t="s">
        <v>248</v>
      </c>
      <c r="D142" s="8" t="s">
        <v>76</v>
      </c>
      <c r="E142" s="8" t="s">
        <v>136</v>
      </c>
      <c r="F142" s="9">
        <v>300</v>
      </c>
      <c r="G142" s="9">
        <f t="shared" ref="G142:G147" si="6">F142-F142*6.25%</f>
        <v>281.25</v>
      </c>
      <c r="H142" s="5"/>
    </row>
    <row r="143" spans="1:8" s="4" customFormat="1" ht="25.5">
      <c r="A143" s="7">
        <v>3</v>
      </c>
      <c r="B143" s="25" t="s">
        <v>231</v>
      </c>
      <c r="C143" s="2" t="s">
        <v>64</v>
      </c>
      <c r="D143" s="8" t="s">
        <v>3</v>
      </c>
      <c r="E143" s="8" t="s">
        <v>91</v>
      </c>
      <c r="F143" s="9">
        <v>175</v>
      </c>
      <c r="G143" s="9">
        <f t="shared" si="6"/>
        <v>164.0625</v>
      </c>
      <c r="H143" s="5"/>
    </row>
    <row r="144" spans="1:8" s="4" customFormat="1" ht="107.25" customHeight="1">
      <c r="A144" s="7">
        <v>4</v>
      </c>
      <c r="B144" s="25" t="s">
        <v>310</v>
      </c>
      <c r="C144" s="2" t="s">
        <v>307</v>
      </c>
      <c r="D144" s="8" t="s">
        <v>76</v>
      </c>
      <c r="E144" s="8" t="s">
        <v>306</v>
      </c>
      <c r="F144" s="9">
        <v>1600</v>
      </c>
      <c r="G144" s="9">
        <v>1600</v>
      </c>
      <c r="H144" s="5"/>
    </row>
    <row r="145" spans="1:8" s="4" customFormat="1" ht="38.25">
      <c r="A145" s="7">
        <v>5</v>
      </c>
      <c r="B145" s="25" t="s">
        <v>305</v>
      </c>
      <c r="C145" s="2" t="s">
        <v>285</v>
      </c>
      <c r="D145" s="8" t="s">
        <v>76</v>
      </c>
      <c r="E145" s="8" t="s">
        <v>286</v>
      </c>
      <c r="F145" s="9">
        <v>490</v>
      </c>
      <c r="G145" s="9">
        <v>490</v>
      </c>
      <c r="H145" s="5"/>
    </row>
    <row r="146" spans="1:8" s="4" customFormat="1" ht="38.25">
      <c r="A146" s="29">
        <v>6</v>
      </c>
      <c r="B146" s="30" t="s">
        <v>223</v>
      </c>
      <c r="C146" s="31" t="s">
        <v>20</v>
      </c>
      <c r="D146" s="32" t="s">
        <v>3</v>
      </c>
      <c r="E146" s="32" t="s">
        <v>92</v>
      </c>
      <c r="F146" s="33">
        <v>1000</v>
      </c>
      <c r="G146" s="9">
        <f t="shared" si="6"/>
        <v>937.5</v>
      </c>
      <c r="H146" s="5"/>
    </row>
    <row r="147" spans="1:8" s="4" customFormat="1" ht="25.5">
      <c r="A147" s="34">
        <v>7</v>
      </c>
      <c r="B147" s="28" t="s">
        <v>332</v>
      </c>
      <c r="C147" s="13" t="s">
        <v>331</v>
      </c>
      <c r="D147" s="14" t="s">
        <v>3</v>
      </c>
      <c r="E147" s="14" t="s">
        <v>131</v>
      </c>
      <c r="F147" s="15">
        <v>150</v>
      </c>
      <c r="G147" s="9">
        <f t="shared" si="6"/>
        <v>140.625</v>
      </c>
      <c r="H147" s="5"/>
    </row>
    <row r="148" spans="1:8" s="18" customFormat="1" ht="19.5">
      <c r="A148" s="20"/>
      <c r="B148" s="20"/>
      <c r="C148" s="19" t="s">
        <v>152</v>
      </c>
      <c r="D148" s="20"/>
      <c r="E148" s="37"/>
      <c r="F148" s="37"/>
      <c r="G148" s="37"/>
    </row>
    <row r="149" spans="1:8" s="4" customFormat="1" ht="18.75" customHeight="1">
      <c r="A149" s="6" t="s">
        <v>84</v>
      </c>
      <c r="B149" s="6" t="s">
        <v>85</v>
      </c>
      <c r="C149" s="6" t="s">
        <v>86</v>
      </c>
      <c r="D149" s="6" t="s">
        <v>87</v>
      </c>
      <c r="E149" s="6" t="s">
        <v>88</v>
      </c>
      <c r="F149" s="6" t="s">
        <v>89</v>
      </c>
      <c r="G149" s="6"/>
      <c r="H149" s="5"/>
    </row>
    <row r="150" spans="1:8" s="4" customFormat="1" ht="15" customHeight="1">
      <c r="A150" s="7">
        <v>1</v>
      </c>
      <c r="B150" s="25" t="s">
        <v>199</v>
      </c>
      <c r="C150" s="2" t="s">
        <v>36</v>
      </c>
      <c r="D150" s="8" t="s">
        <v>3</v>
      </c>
      <c r="E150" s="8" t="s">
        <v>114</v>
      </c>
      <c r="F150" s="9">
        <v>1325</v>
      </c>
      <c r="G150" s="9"/>
      <c r="H150" s="5"/>
    </row>
    <row r="151" spans="1:8" s="4" customFormat="1" ht="15" customHeight="1">
      <c r="A151" s="7">
        <v>2</v>
      </c>
      <c r="B151" s="25" t="s">
        <v>200</v>
      </c>
      <c r="C151" s="2" t="s">
        <v>37</v>
      </c>
      <c r="D151" s="8" t="s">
        <v>3</v>
      </c>
      <c r="E151" s="8" t="s">
        <v>114</v>
      </c>
      <c r="F151" s="9">
        <v>1875</v>
      </c>
      <c r="G151" s="9"/>
      <c r="H151" s="5"/>
    </row>
    <row r="152" spans="1:8" s="4" customFormat="1" ht="15" customHeight="1">
      <c r="A152" s="7">
        <v>3</v>
      </c>
      <c r="B152" s="25" t="s">
        <v>201</v>
      </c>
      <c r="C152" s="2" t="s">
        <v>38</v>
      </c>
      <c r="D152" s="8" t="s">
        <v>3</v>
      </c>
      <c r="E152" s="8" t="s">
        <v>115</v>
      </c>
      <c r="F152" s="9">
        <v>1800</v>
      </c>
      <c r="G152" s="9"/>
      <c r="H152" s="5"/>
    </row>
    <row r="153" spans="1:8" s="4" customFormat="1" ht="15" customHeight="1">
      <c r="A153" s="7">
        <v>4</v>
      </c>
      <c r="B153" s="25" t="s">
        <v>209</v>
      </c>
      <c r="C153" s="2" t="s">
        <v>61</v>
      </c>
      <c r="D153" s="8" t="s">
        <v>3</v>
      </c>
      <c r="E153" s="8" t="s">
        <v>98</v>
      </c>
      <c r="F153" s="9">
        <v>90</v>
      </c>
      <c r="G153" s="9"/>
      <c r="H153" s="5"/>
    </row>
    <row r="154" spans="1:8" s="4" customFormat="1" ht="15" customHeight="1">
      <c r="A154" s="7">
        <v>5</v>
      </c>
      <c r="B154" s="25" t="s">
        <v>210</v>
      </c>
      <c r="C154" s="2" t="s">
        <v>62</v>
      </c>
      <c r="D154" s="8" t="s">
        <v>3</v>
      </c>
      <c r="E154" s="8" t="s">
        <v>98</v>
      </c>
      <c r="F154" s="9">
        <v>115</v>
      </c>
      <c r="G154" s="9"/>
      <c r="H154" s="5"/>
    </row>
    <row r="155" spans="1:8" s="4" customFormat="1" ht="15" customHeight="1">
      <c r="A155" s="7">
        <v>6</v>
      </c>
      <c r="B155" s="25" t="s">
        <v>211</v>
      </c>
      <c r="C155" s="2" t="s">
        <v>63</v>
      </c>
      <c r="D155" s="8" t="s">
        <v>3</v>
      </c>
      <c r="E155" s="8" t="s">
        <v>98</v>
      </c>
      <c r="F155" s="9">
        <v>175</v>
      </c>
      <c r="G155" s="9"/>
      <c r="H155" s="5"/>
    </row>
    <row r="156" spans="1:8" s="4" customFormat="1" ht="15" customHeight="1">
      <c r="A156" s="7">
        <v>7</v>
      </c>
      <c r="B156" s="25" t="s">
        <v>212</v>
      </c>
      <c r="C156" s="2" t="s">
        <v>125</v>
      </c>
      <c r="D156" s="8" t="s">
        <v>3</v>
      </c>
      <c r="E156" s="8" t="s">
        <v>126</v>
      </c>
      <c r="F156" s="9">
        <v>447</v>
      </c>
      <c r="G156" s="9"/>
      <c r="H156" s="5"/>
    </row>
    <row r="157" spans="1:8" s="4" customFormat="1" ht="15" customHeight="1">
      <c r="A157" s="7">
        <v>8</v>
      </c>
      <c r="B157" s="25" t="s">
        <v>202</v>
      </c>
      <c r="C157" s="2" t="s">
        <v>40</v>
      </c>
      <c r="D157" s="8" t="s">
        <v>3</v>
      </c>
      <c r="E157" s="8" t="s">
        <v>116</v>
      </c>
      <c r="F157" s="9">
        <v>900</v>
      </c>
      <c r="G157" s="9"/>
      <c r="H157" s="5"/>
    </row>
    <row r="158" spans="1:8" s="4" customFormat="1" ht="15" customHeight="1">
      <c r="A158" s="7">
        <v>9</v>
      </c>
      <c r="B158" s="25" t="s">
        <v>203</v>
      </c>
      <c r="C158" s="2" t="s">
        <v>41</v>
      </c>
      <c r="D158" s="8" t="s">
        <v>3</v>
      </c>
      <c r="E158" s="8" t="s">
        <v>17</v>
      </c>
      <c r="F158" s="9">
        <v>3750</v>
      </c>
      <c r="G158" s="9"/>
      <c r="H158" s="5"/>
    </row>
    <row r="159" spans="1:8" s="4" customFormat="1" ht="15" customHeight="1">
      <c r="A159" s="7">
        <v>10</v>
      </c>
      <c r="B159" s="25" t="s">
        <v>204</v>
      </c>
      <c r="C159" s="2" t="s">
        <v>46</v>
      </c>
      <c r="D159" s="8" t="s">
        <v>3</v>
      </c>
      <c r="E159" s="8" t="s">
        <v>17</v>
      </c>
      <c r="F159" s="9">
        <v>1550</v>
      </c>
      <c r="G159" s="9"/>
      <c r="H159" s="5"/>
    </row>
    <row r="160" spans="1:8" s="4" customFormat="1" ht="15" customHeight="1">
      <c r="A160" s="7">
        <v>11</v>
      </c>
      <c r="B160" s="25" t="s">
        <v>205</v>
      </c>
      <c r="C160" s="2" t="s">
        <v>47</v>
      </c>
      <c r="D160" s="8" t="s">
        <v>3</v>
      </c>
      <c r="E160" s="8" t="s">
        <v>117</v>
      </c>
      <c r="F160" s="9">
        <v>2250</v>
      </c>
      <c r="G160" s="9"/>
      <c r="H160" s="5"/>
    </row>
    <row r="161" spans="1:8" s="4" customFormat="1" ht="15" customHeight="1">
      <c r="A161" s="7">
        <v>12</v>
      </c>
      <c r="B161" s="25" t="s">
        <v>206</v>
      </c>
      <c r="C161" s="2" t="s">
        <v>48</v>
      </c>
      <c r="D161" s="8" t="s">
        <v>3</v>
      </c>
      <c r="E161" s="8" t="s">
        <v>17</v>
      </c>
      <c r="F161" s="9">
        <v>2500</v>
      </c>
      <c r="G161" s="9"/>
      <c r="H161" s="5"/>
    </row>
    <row r="162" spans="1:8" s="4" customFormat="1" ht="15" customHeight="1">
      <c r="A162" s="7">
        <v>13</v>
      </c>
      <c r="B162" s="25" t="s">
        <v>207</v>
      </c>
      <c r="C162" s="2" t="s">
        <v>52</v>
      </c>
      <c r="D162" s="8" t="s">
        <v>3</v>
      </c>
      <c r="E162" s="8" t="s">
        <v>17</v>
      </c>
      <c r="F162" s="9">
        <v>1500</v>
      </c>
      <c r="G162" s="9"/>
      <c r="H162" s="5"/>
    </row>
    <row r="163" spans="1:8" s="4" customFormat="1" ht="15" customHeight="1">
      <c r="A163" s="7">
        <v>14</v>
      </c>
      <c r="B163" s="25" t="s">
        <v>208</v>
      </c>
      <c r="C163" s="2" t="s">
        <v>119</v>
      </c>
      <c r="D163" s="8" t="s">
        <v>3</v>
      </c>
      <c r="E163" s="8" t="s">
        <v>114</v>
      </c>
      <c r="F163" s="9">
        <v>2600</v>
      </c>
      <c r="G163" s="9"/>
      <c r="H163" s="5"/>
    </row>
    <row r="164" spans="1:8" s="18" customFormat="1" ht="19.5">
      <c r="A164" s="20"/>
      <c r="B164" s="20"/>
      <c r="C164" s="19" t="s">
        <v>153</v>
      </c>
      <c r="D164" s="38"/>
      <c r="E164" s="37"/>
      <c r="F164" s="37"/>
    </row>
    <row r="165" spans="1:8" s="4" customFormat="1" ht="25.5">
      <c r="A165" s="6" t="s">
        <v>84</v>
      </c>
      <c r="B165" s="6" t="s">
        <v>85</v>
      </c>
      <c r="C165" s="6" t="s">
        <v>86</v>
      </c>
      <c r="D165" s="6" t="s">
        <v>87</v>
      </c>
      <c r="E165" s="6" t="s">
        <v>88</v>
      </c>
      <c r="F165" s="36" t="s">
        <v>337</v>
      </c>
      <c r="G165" s="21" t="s">
        <v>338</v>
      </c>
      <c r="H165" s="5"/>
    </row>
    <row r="166" spans="1:8" s="4" customFormat="1" ht="15" customHeight="1">
      <c r="A166" s="7">
        <v>1</v>
      </c>
      <c r="B166" s="25" t="s">
        <v>213</v>
      </c>
      <c r="C166" s="2" t="s">
        <v>35</v>
      </c>
      <c r="D166" s="8" t="s">
        <v>3</v>
      </c>
      <c r="E166" s="8" t="s">
        <v>17</v>
      </c>
      <c r="F166" s="9">
        <v>1200</v>
      </c>
      <c r="G166" s="9">
        <f>F166-F166*6.25%</f>
        <v>1125</v>
      </c>
      <c r="H166" s="5"/>
    </row>
    <row r="167" spans="1:8" s="4" customFormat="1" ht="15" customHeight="1">
      <c r="A167" s="7">
        <v>2</v>
      </c>
      <c r="B167" s="25" t="s">
        <v>214</v>
      </c>
      <c r="C167" s="2" t="s">
        <v>277</v>
      </c>
      <c r="D167" s="8" t="s">
        <v>3</v>
      </c>
      <c r="E167" s="8" t="s">
        <v>17</v>
      </c>
      <c r="F167" s="9">
        <v>500</v>
      </c>
      <c r="G167" s="9">
        <v>500</v>
      </c>
      <c r="H167" s="5"/>
    </row>
    <row r="168" spans="1:8" s="4" customFormat="1" ht="15" customHeight="1">
      <c r="A168" s="7">
        <v>3</v>
      </c>
      <c r="B168" s="25" t="s">
        <v>221</v>
      </c>
      <c r="C168" s="2" t="s">
        <v>294</v>
      </c>
      <c r="D168" s="8" t="s">
        <v>3</v>
      </c>
      <c r="E168" s="8" t="s">
        <v>5</v>
      </c>
      <c r="F168" s="9">
        <v>780</v>
      </c>
      <c r="G168" s="9">
        <f t="shared" ref="G168:G177" si="7">F168-F168*6.25%</f>
        <v>731.25</v>
      </c>
      <c r="H168" s="5"/>
    </row>
    <row r="169" spans="1:8" s="4" customFormat="1" ht="15" customHeight="1">
      <c r="A169" s="7">
        <v>4</v>
      </c>
      <c r="B169" s="25" t="s">
        <v>215</v>
      </c>
      <c r="C169" s="2" t="s">
        <v>49</v>
      </c>
      <c r="D169" s="8" t="s">
        <v>3</v>
      </c>
      <c r="E169" s="8" t="s">
        <v>17</v>
      </c>
      <c r="F169" s="9">
        <v>1200</v>
      </c>
      <c r="G169" s="9">
        <f t="shared" si="7"/>
        <v>1125</v>
      </c>
      <c r="H169" s="5"/>
    </row>
    <row r="170" spans="1:8" s="4" customFormat="1" ht="15" customHeight="1">
      <c r="A170" s="7">
        <v>5</v>
      </c>
      <c r="B170" s="25" t="s">
        <v>0</v>
      </c>
      <c r="C170" s="2" t="s">
        <v>293</v>
      </c>
      <c r="D170" s="8" t="s">
        <v>3</v>
      </c>
      <c r="E170" s="8" t="s">
        <v>93</v>
      </c>
      <c r="F170" s="9">
        <v>750</v>
      </c>
      <c r="G170" s="9">
        <f t="shared" si="7"/>
        <v>703.125</v>
      </c>
      <c r="H170" s="5"/>
    </row>
    <row r="171" spans="1:8" s="4" customFormat="1" ht="15" customHeight="1">
      <c r="A171" s="7">
        <v>6</v>
      </c>
      <c r="B171" s="25" t="s">
        <v>242</v>
      </c>
      <c r="C171" s="2" t="s">
        <v>278</v>
      </c>
      <c r="D171" s="8" t="s">
        <v>3</v>
      </c>
      <c r="E171" s="8" t="s">
        <v>130</v>
      </c>
      <c r="F171" s="9">
        <v>110</v>
      </c>
      <c r="G171" s="9">
        <f t="shared" si="7"/>
        <v>103.125</v>
      </c>
      <c r="H171" s="5"/>
    </row>
    <row r="172" spans="1:8" s="4" customFormat="1" ht="15" customHeight="1">
      <c r="A172" s="7">
        <v>7</v>
      </c>
      <c r="B172" s="25" t="s">
        <v>243</v>
      </c>
      <c r="C172" s="2" t="s">
        <v>78</v>
      </c>
      <c r="D172" s="8" t="s">
        <v>3</v>
      </c>
      <c r="E172" s="8" t="s">
        <v>130</v>
      </c>
      <c r="F172" s="9">
        <v>105</v>
      </c>
      <c r="G172" s="9">
        <f t="shared" si="7"/>
        <v>98.4375</v>
      </c>
      <c r="H172" s="5"/>
    </row>
    <row r="173" spans="1:8" s="4" customFormat="1" ht="15" customHeight="1">
      <c r="A173" s="7">
        <v>8</v>
      </c>
      <c r="B173" s="25" t="s">
        <v>244</v>
      </c>
      <c r="C173" s="2" t="s">
        <v>70</v>
      </c>
      <c r="D173" s="8" t="s">
        <v>3</v>
      </c>
      <c r="E173" s="8" t="s">
        <v>130</v>
      </c>
      <c r="F173" s="9">
        <v>120</v>
      </c>
      <c r="G173" s="9">
        <f t="shared" si="7"/>
        <v>112.5</v>
      </c>
      <c r="H173" s="5"/>
    </row>
    <row r="174" spans="1:8" s="4" customFormat="1" ht="15" customHeight="1">
      <c r="A174" s="7">
        <v>9</v>
      </c>
      <c r="B174" s="25" t="s">
        <v>216</v>
      </c>
      <c r="C174" s="2" t="s">
        <v>54</v>
      </c>
      <c r="D174" s="8" t="s">
        <v>3</v>
      </c>
      <c r="E174" s="8" t="s">
        <v>17</v>
      </c>
      <c r="F174" s="9">
        <v>1500</v>
      </c>
      <c r="G174" s="9">
        <v>1500</v>
      </c>
      <c r="H174" s="5"/>
    </row>
    <row r="175" spans="1:8" s="4" customFormat="1" ht="15" customHeight="1">
      <c r="A175" s="7">
        <v>10</v>
      </c>
      <c r="B175" s="25" t="s">
        <v>217</v>
      </c>
      <c r="C175" s="2" t="s">
        <v>295</v>
      </c>
      <c r="D175" s="8" t="s">
        <v>3</v>
      </c>
      <c r="E175" s="8" t="s">
        <v>5</v>
      </c>
      <c r="F175" s="9">
        <v>3000</v>
      </c>
      <c r="G175" s="9">
        <f t="shared" si="7"/>
        <v>2812.5</v>
      </c>
      <c r="H175" s="5"/>
    </row>
    <row r="176" spans="1:8" s="4" customFormat="1" ht="15" customHeight="1">
      <c r="A176" s="7">
        <v>11</v>
      </c>
      <c r="B176" s="25" t="s">
        <v>292</v>
      </c>
      <c r="C176" s="2" t="s">
        <v>296</v>
      </c>
      <c r="D176" s="8" t="s">
        <v>3</v>
      </c>
      <c r="E176" s="8" t="s">
        <v>5</v>
      </c>
      <c r="F176" s="9">
        <v>2100</v>
      </c>
      <c r="G176" s="9">
        <v>2100</v>
      </c>
      <c r="H176" s="5"/>
    </row>
    <row r="177" spans="1:8" s="4" customFormat="1" ht="15" customHeight="1">
      <c r="A177" s="7">
        <v>12</v>
      </c>
      <c r="B177" s="25" t="s">
        <v>279</v>
      </c>
      <c r="C177" s="2" t="s">
        <v>10</v>
      </c>
      <c r="D177" s="8" t="s">
        <v>3</v>
      </c>
      <c r="E177" s="8" t="s">
        <v>5</v>
      </c>
      <c r="F177" s="9">
        <v>1500</v>
      </c>
      <c r="G177" s="9">
        <f t="shared" si="7"/>
        <v>1406.25</v>
      </c>
      <c r="H177" s="5"/>
    </row>
    <row r="178" spans="1:8" s="18" customFormat="1" ht="19.5">
      <c r="A178" s="20"/>
      <c r="B178" s="20"/>
      <c r="C178" s="19" t="s">
        <v>291</v>
      </c>
      <c r="D178" s="20"/>
      <c r="E178" s="37"/>
      <c r="F178" s="37"/>
      <c r="G178" s="37"/>
    </row>
    <row r="179" spans="1:8" s="4" customFormat="1" ht="25.5">
      <c r="A179" s="6" t="s">
        <v>84</v>
      </c>
      <c r="B179" s="6" t="s">
        <v>85</v>
      </c>
      <c r="C179" s="6" t="s">
        <v>86</v>
      </c>
      <c r="D179" s="6" t="s">
        <v>87</v>
      </c>
      <c r="E179" s="6" t="s">
        <v>88</v>
      </c>
      <c r="F179" s="36" t="s">
        <v>337</v>
      </c>
      <c r="G179" s="21" t="s">
        <v>338</v>
      </c>
      <c r="H179" s="5"/>
    </row>
    <row r="180" spans="1:8" s="4" customFormat="1" ht="15" customHeight="1">
      <c r="A180" s="7">
        <v>1</v>
      </c>
      <c r="B180" s="25" t="s">
        <v>245</v>
      </c>
      <c r="C180" s="2" t="s">
        <v>12</v>
      </c>
      <c r="D180" s="8" t="s">
        <v>3</v>
      </c>
      <c r="E180" s="8" t="s">
        <v>96</v>
      </c>
      <c r="F180" s="9">
        <v>170</v>
      </c>
      <c r="G180" s="9">
        <f>F180-F180*6.25%</f>
        <v>159.375</v>
      </c>
      <c r="H180" s="5"/>
    </row>
    <row r="181" spans="1:8" s="4" customFormat="1" ht="15" customHeight="1">
      <c r="A181" s="7">
        <v>2</v>
      </c>
      <c r="B181" s="25" t="s">
        <v>246</v>
      </c>
      <c r="C181" s="2" t="s">
        <v>13</v>
      </c>
      <c r="D181" s="8" t="s">
        <v>3</v>
      </c>
      <c r="E181" s="8" t="s">
        <v>96</v>
      </c>
      <c r="F181" s="9">
        <v>210</v>
      </c>
      <c r="G181" s="9">
        <f t="shared" ref="G181:G182" si="8">F181-F181*6.25%</f>
        <v>196.875</v>
      </c>
      <c r="H181" s="5"/>
    </row>
    <row r="182" spans="1:8" s="4" customFormat="1" ht="15" customHeight="1">
      <c r="A182" s="7">
        <v>3</v>
      </c>
      <c r="B182" s="25" t="s">
        <v>247</v>
      </c>
      <c r="C182" s="2" t="s">
        <v>27</v>
      </c>
      <c r="D182" s="8" t="s">
        <v>97</v>
      </c>
      <c r="E182" s="8" t="s">
        <v>104</v>
      </c>
      <c r="F182" s="9">
        <v>200</v>
      </c>
      <c r="G182" s="9">
        <f t="shared" si="8"/>
        <v>187.5</v>
      </c>
      <c r="H182" s="5"/>
    </row>
    <row r="183" spans="1:8" s="4" customFormat="1" ht="24.75" customHeight="1">
      <c r="A183" s="40" t="s">
        <v>137</v>
      </c>
      <c r="B183" s="41"/>
      <c r="C183" s="41"/>
      <c r="D183" s="41"/>
      <c r="E183" s="41"/>
      <c r="F183" s="41"/>
      <c r="G183" s="42"/>
      <c r="H183" s="5"/>
    </row>
    <row r="184" spans="1:8" s="4" customFormat="1" ht="12.75" customHeight="1">
      <c r="A184" s="24">
        <v>1</v>
      </c>
      <c r="B184" s="39" t="s">
        <v>138</v>
      </c>
      <c r="C184" s="39"/>
      <c r="D184" s="39"/>
      <c r="E184" s="39"/>
      <c r="F184" s="39"/>
      <c r="G184" s="39"/>
      <c r="H184" s="5"/>
    </row>
    <row r="185" spans="1:8" s="4" customFormat="1" ht="12.75" customHeight="1">
      <c r="A185" s="24">
        <v>2</v>
      </c>
      <c r="B185" s="39" t="s">
        <v>139</v>
      </c>
      <c r="C185" s="39"/>
      <c r="D185" s="39"/>
      <c r="E185" s="39"/>
      <c r="F185" s="39"/>
      <c r="G185" s="39"/>
      <c r="H185" s="5"/>
    </row>
    <row r="186" spans="1:8" s="4" customFormat="1" ht="12.75" customHeight="1">
      <c r="A186" s="24">
        <v>3</v>
      </c>
      <c r="B186" s="39" t="s">
        <v>140</v>
      </c>
      <c r="C186" s="39"/>
      <c r="D186" s="39"/>
      <c r="E186" s="39"/>
      <c r="F186" s="39"/>
      <c r="G186" s="39"/>
      <c r="H186" s="5"/>
    </row>
    <row r="187" spans="1:8" s="4" customFormat="1" ht="12.75" customHeight="1">
      <c r="A187" s="24">
        <v>4</v>
      </c>
      <c r="B187" s="39" t="s">
        <v>141</v>
      </c>
      <c r="C187" s="39"/>
      <c r="D187" s="39"/>
      <c r="E187" s="39"/>
      <c r="F187" s="39"/>
      <c r="G187" s="39"/>
      <c r="H187" s="5"/>
    </row>
    <row r="188" spans="1:8" s="4" customFormat="1" ht="12.75" customHeight="1">
      <c r="A188" s="24">
        <v>5</v>
      </c>
      <c r="B188" s="39" t="s">
        <v>142</v>
      </c>
      <c r="C188" s="39"/>
      <c r="D188" s="39"/>
      <c r="E188" s="39"/>
      <c r="F188" s="39"/>
      <c r="G188" s="39"/>
      <c r="H188" s="5"/>
    </row>
    <row r="189" spans="1:8" s="4" customFormat="1" ht="12.75" customHeight="1">
      <c r="A189" s="24">
        <v>6</v>
      </c>
      <c r="B189" s="39" t="s">
        <v>143</v>
      </c>
      <c r="C189" s="39"/>
      <c r="D189" s="39"/>
      <c r="E189" s="39"/>
      <c r="F189" s="39"/>
      <c r="G189" s="39"/>
      <c r="H189" s="5"/>
    </row>
    <row r="190" spans="1:8" s="4" customFormat="1" ht="12.75" customHeight="1">
      <c r="A190" s="24">
        <v>7</v>
      </c>
      <c r="B190" s="39" t="s">
        <v>144</v>
      </c>
      <c r="C190" s="39"/>
      <c r="D190" s="39"/>
      <c r="E190" s="39"/>
      <c r="F190" s="39"/>
      <c r="G190" s="39"/>
      <c r="H190" s="5"/>
    </row>
    <row r="191" spans="1:8" s="4" customFormat="1" ht="12.75" customHeight="1">
      <c r="A191" s="24">
        <v>8</v>
      </c>
      <c r="B191" s="39" t="s">
        <v>145</v>
      </c>
      <c r="C191" s="39"/>
      <c r="D191" s="39"/>
      <c r="E191" s="39"/>
      <c r="F191" s="39"/>
      <c r="G191" s="39"/>
      <c r="H191" s="5"/>
    </row>
    <row r="192" spans="1:8" s="4" customFormat="1" ht="12.75" customHeight="1">
      <c r="A192" s="24">
        <v>9</v>
      </c>
      <c r="B192" s="39" t="s">
        <v>146</v>
      </c>
      <c r="C192" s="39"/>
      <c r="D192" s="39"/>
      <c r="E192" s="39"/>
      <c r="F192" s="39"/>
      <c r="G192" s="39"/>
      <c r="H192" s="5"/>
    </row>
    <row r="193" spans="1:8" s="4" customFormat="1" ht="12.75" customHeight="1">
      <c r="A193" s="24">
        <v>10</v>
      </c>
      <c r="B193" s="39" t="s">
        <v>147</v>
      </c>
      <c r="C193" s="39"/>
      <c r="D193" s="39"/>
      <c r="E193" s="39"/>
      <c r="F193" s="39"/>
      <c r="G193" s="39"/>
      <c r="H193" s="5"/>
    </row>
  </sheetData>
  <mergeCells count="16">
    <mergeCell ref="A1:G1"/>
    <mergeCell ref="A2:G2"/>
    <mergeCell ref="A3:G3"/>
    <mergeCell ref="A4:G4"/>
    <mergeCell ref="A5:G5"/>
    <mergeCell ref="B189:G189"/>
    <mergeCell ref="B190:G190"/>
    <mergeCell ref="B191:G191"/>
    <mergeCell ref="B192:G192"/>
    <mergeCell ref="B193:G193"/>
    <mergeCell ref="B185:G185"/>
    <mergeCell ref="B186:G186"/>
    <mergeCell ref="B187:G187"/>
    <mergeCell ref="B188:G188"/>
    <mergeCell ref="A183:G183"/>
    <mergeCell ref="B184:G184"/>
  </mergeCells>
  <pageMargins left="0.5" right="0.35" top="0.5" bottom="0.5" header="0" footer="0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Gagan_pc</dc:creator>
  <cp:lastModifiedBy>admin</cp:lastModifiedBy>
  <cp:lastPrinted>2025-11-05T09:38:18Z</cp:lastPrinted>
  <dcterms:created xsi:type="dcterms:W3CDTF">2025-08-21T11:14:54Z</dcterms:created>
  <dcterms:modified xsi:type="dcterms:W3CDTF">2026-08-08T04:48:05Z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2025-05-16T00:00:00Z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2025-08-21T00:00:00Z</vt:filetime>
  </property>
  <property fmtid="{D5CDD505-2E9C-101B-9397-08002B2CF9AE}" pid="5" name="Producer">
    <vt:lpwstr>Microsoft® Excel® 2010</vt:lpwstr>
  </property>
</Properties>
</file>